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9192"/>
  </bookViews>
  <sheets>
    <sheet name="к.к 1" sheetId="13" r:id="rId1"/>
    <sheet name="к.к 2" sheetId="14" r:id="rId2"/>
    <sheet name="к.к 3" sheetId="18" r:id="rId3"/>
    <sheet name="к.к 4" sheetId="19" r:id="rId4"/>
    <sheet name="к.к 5" sheetId="21" r:id="rId5"/>
    <sheet name="к.к 7" sheetId="32" r:id="rId6"/>
    <sheet name="к.к 8" sheetId="33" r:id="rId7"/>
    <sheet name="к.к 9" sheetId="34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8" l="1"/>
  <c r="F6" i="34" l="1"/>
  <c r="F7" i="34"/>
  <c r="F8" i="34"/>
  <c r="F9" i="34"/>
  <c r="F10" i="34"/>
  <c r="F11" i="34"/>
  <c r="F12" i="34"/>
  <c r="F13" i="34"/>
  <c r="F14" i="34"/>
  <c r="F5" i="34"/>
  <c r="F16" i="34" l="1"/>
  <c r="F6" i="33"/>
  <c r="F7" i="33"/>
  <c r="F8" i="33"/>
  <c r="F9" i="33"/>
  <c r="F10" i="33"/>
  <c r="F11" i="33"/>
  <c r="F12" i="33"/>
  <c r="F5" i="33"/>
  <c r="F6" i="32"/>
  <c r="F7" i="32"/>
  <c r="F8" i="32"/>
  <c r="F9" i="32"/>
  <c r="F10" i="32"/>
  <c r="F11" i="32"/>
  <c r="F12" i="32"/>
  <c r="F13" i="32"/>
  <c r="F14" i="32"/>
  <c r="F15" i="32"/>
  <c r="F16" i="32"/>
  <c r="F5" i="32"/>
  <c r="F5" i="21"/>
  <c r="F6" i="21"/>
  <c r="F7" i="21"/>
  <c r="F8" i="21"/>
  <c r="F9" i="21"/>
  <c r="F10" i="21"/>
  <c r="F11" i="21"/>
  <c r="F12" i="19"/>
  <c r="F6" i="19"/>
  <c r="F7" i="19"/>
  <c r="F8" i="19"/>
  <c r="F9" i="19"/>
  <c r="F10" i="19"/>
  <c r="F11" i="19"/>
  <c r="F13" i="19"/>
  <c r="F14" i="19"/>
  <c r="F15" i="19"/>
  <c r="F16" i="19"/>
  <c r="F5" i="19"/>
  <c r="F7" i="18"/>
  <c r="F8" i="18"/>
  <c r="F9" i="18"/>
  <c r="F10" i="18"/>
  <c r="F11" i="18"/>
  <c r="F13" i="18"/>
  <c r="F14" i="18"/>
  <c r="F16" i="18"/>
  <c r="F17" i="18"/>
  <c r="F6" i="18"/>
  <c r="F7" i="14"/>
  <c r="F8" i="14"/>
  <c r="F9" i="14"/>
  <c r="F10" i="14"/>
  <c r="F11" i="14"/>
  <c r="F12" i="14"/>
  <c r="F13" i="14"/>
  <c r="F6" i="14"/>
  <c r="F6" i="13"/>
  <c r="F7" i="13"/>
  <c r="F8" i="13"/>
  <c r="F9" i="13"/>
  <c r="F10" i="13"/>
  <c r="F11" i="13"/>
  <c r="F13" i="13"/>
  <c r="F14" i="13"/>
  <c r="F15" i="13"/>
  <c r="F16" i="13"/>
  <c r="F17" i="13"/>
  <c r="F19" i="18" l="1"/>
  <c r="F15" i="14" l="1"/>
  <c r="F14" i="33"/>
  <c r="F18" i="32"/>
  <c r="F13" i="21"/>
  <c r="F18" i="19"/>
  <c r="F19" i="13"/>
</calcChain>
</file>

<file path=xl/sharedStrings.xml><?xml version="1.0" encoding="utf-8"?>
<sst xmlns="http://schemas.openxmlformats.org/spreadsheetml/2006/main" count="156" uniqueCount="50">
  <si>
    <t xml:space="preserve">Наименование сырья </t>
  </si>
  <si>
    <t>Тесто пресное слоеное</t>
  </si>
  <si>
    <t>Мука пшеничная высшего сорта</t>
  </si>
  <si>
    <t>Маргарин</t>
  </si>
  <si>
    <t>Меланж</t>
  </si>
  <si>
    <t xml:space="preserve">Соль </t>
  </si>
  <si>
    <t>Кислота лимонная</t>
  </si>
  <si>
    <t>Фарш мясной</t>
  </si>
  <si>
    <t>Лук репчатый</t>
  </si>
  <si>
    <t>Перец черный молотый</t>
  </si>
  <si>
    <t>Соль</t>
  </si>
  <si>
    <t>Сыр</t>
  </si>
  <si>
    <t>Фарш куриный</t>
  </si>
  <si>
    <t>Филе курицы</t>
  </si>
  <si>
    <t>Сахар</t>
  </si>
  <si>
    <t>Сметана</t>
  </si>
  <si>
    <t>Ванилин</t>
  </si>
  <si>
    <t>Масло растительное</t>
  </si>
  <si>
    <t>Манная крупа</t>
  </si>
  <si>
    <t>Сухари</t>
  </si>
  <si>
    <t>Дрожжи</t>
  </si>
  <si>
    <t>Вода</t>
  </si>
  <si>
    <t xml:space="preserve">Масло растительное </t>
  </si>
  <si>
    <t>Цена 1 кг сырья</t>
  </si>
  <si>
    <t xml:space="preserve">Себестоимость, тг </t>
  </si>
  <si>
    <t>Калькуляционная карта «Самса с мясом»</t>
  </si>
  <si>
    <t>Говядина (мякоть)</t>
  </si>
  <si>
    <t>Калькуляционная карта «Самса с сыром»</t>
  </si>
  <si>
    <t>Калькуляционная карта «Самса с курицей»</t>
  </si>
  <si>
    <t>Калькуляционная карта «Сочники с творогом»</t>
  </si>
  <si>
    <t xml:space="preserve">Сода </t>
  </si>
  <si>
    <t xml:space="preserve">Творог </t>
  </si>
  <si>
    <t xml:space="preserve">Сахар  </t>
  </si>
  <si>
    <t xml:space="preserve">Сметана </t>
  </si>
  <si>
    <t xml:space="preserve">Ванилин </t>
  </si>
  <si>
    <t>Калькуляционная карта «Творожная запеканка»</t>
  </si>
  <si>
    <t>Масло сливочное</t>
  </si>
  <si>
    <t>Калькуляционная карта  «Пирожки печеные с мясом и луком»</t>
  </si>
  <si>
    <t xml:space="preserve">Лук репчатый </t>
  </si>
  <si>
    <t xml:space="preserve">Калькуляционная карта «Сдоба обыкновенная» </t>
  </si>
  <si>
    <t>Цена 1кг сырья</t>
  </si>
  <si>
    <t>Калькуляционная карта  «Булочка с изюмом»</t>
  </si>
  <si>
    <t xml:space="preserve">Молоко </t>
  </si>
  <si>
    <t xml:space="preserve">Изюм </t>
  </si>
  <si>
    <t xml:space="preserve">Цена с учетом накладных расходов </t>
  </si>
  <si>
    <t>Себестоимость</t>
  </si>
  <si>
    <t xml:space="preserve">Себестоимость </t>
  </si>
  <si>
    <t>Выход</t>
  </si>
  <si>
    <t>Брутто, гр</t>
  </si>
  <si>
    <t>Нетто, гр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</si>
</sst>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1">
    <xf numFmtId="0" fontId="0" fillId="0" borderId="0" xfId="0"/>
    <xf numFmtId="0" fontId="3" fillId="0" borderId="0" xfId="0" applyFont="1"/>
    <xf numFmtId="2" fontId="4" fillId="0" borderId="1" xfId="1" applyNumberFormat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top" wrapText="1"/>
    </xf>
    <xf numFmtId="2" fontId="5" fillId="0" borderId="1" xfId="1" applyNumberFormat="1" applyFont="1" applyFill="1" applyBorder="1" applyAlignment="1">
      <alignment horizontal="center" vertical="top" wrapText="1"/>
    </xf>
    <xf numFmtId="0" fontId="6" fillId="0" borderId="1" xfId="2" applyFont="1" applyBorder="1" applyAlignment="1">
      <alignment vertical="center" wrapText="1"/>
    </xf>
    <xf numFmtId="0" fontId="6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2" fontId="5" fillId="0" borderId="1" xfId="1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 vertical="top" wrapText="1"/>
    </xf>
    <xf numFmtId="2" fontId="4" fillId="3" borderId="1" xfId="1" applyNumberFormat="1" applyFont="1" applyFill="1" applyBorder="1" applyAlignment="1">
      <alignment horizontal="center" vertical="top"/>
    </xf>
    <xf numFmtId="2" fontId="4" fillId="0" borderId="1" xfId="1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top"/>
    </xf>
    <xf numFmtId="0" fontId="5" fillId="2" borderId="1" xfId="1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1" applyFont="1" applyBorder="1" applyAlignment="1">
      <alignment vertical="top"/>
    </xf>
    <xf numFmtId="0" fontId="5" fillId="0" borderId="0" xfId="1" applyFont="1" applyFill="1" applyBorder="1" applyAlignment="1">
      <alignment horizontal="center" vertical="top"/>
    </xf>
    <xf numFmtId="0" fontId="5" fillId="0" borderId="0" xfId="1" applyFont="1" applyFill="1" applyBorder="1" applyAlignment="1">
      <alignment horizontal="center" vertical="top" wrapText="1"/>
    </xf>
    <xf numFmtId="2" fontId="5" fillId="0" borderId="0" xfId="1" applyNumberFormat="1" applyFont="1" applyFill="1" applyBorder="1" applyAlignment="1">
      <alignment horizontal="center" vertical="top" wrapText="1"/>
    </xf>
    <xf numFmtId="0" fontId="0" fillId="0" borderId="0" xfId="0" applyBorder="1"/>
    <xf numFmtId="0" fontId="0" fillId="3" borderId="1" xfId="0" applyFill="1" applyBorder="1"/>
    <xf numFmtId="2" fontId="4" fillId="4" borderId="1" xfId="1" applyNumberFormat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vertical="top" wrapText="1"/>
    </xf>
    <xf numFmtId="0" fontId="4" fillId="4" borderId="1" xfId="1" applyFont="1" applyFill="1" applyBorder="1" applyAlignment="1">
      <alignment horizontal="center" vertical="top" wrapText="1"/>
    </xf>
    <xf numFmtId="0" fontId="4" fillId="4" borderId="1" xfId="1" applyFont="1" applyFill="1" applyBorder="1" applyAlignment="1">
      <alignment horizontal="center" vertical="center"/>
    </xf>
    <xf numFmtId="2" fontId="4" fillId="4" borderId="1" xfId="1" applyNumberFormat="1" applyFont="1" applyFill="1" applyBorder="1" applyAlignment="1">
      <alignment horizontal="center" vertical="top"/>
    </xf>
    <xf numFmtId="0" fontId="4" fillId="4" borderId="1" xfId="1" applyFont="1" applyFill="1" applyBorder="1" applyAlignment="1">
      <alignment horizontal="center" vertical="top"/>
    </xf>
    <xf numFmtId="0" fontId="0" fillId="4" borderId="1" xfId="0" applyFill="1" applyBorder="1"/>
    <xf numFmtId="0" fontId="3" fillId="0" borderId="0" xfId="0" applyFont="1" applyAlignment="1">
      <alignment horizontal="left"/>
    </xf>
    <xf numFmtId="0" fontId="4" fillId="4" borderId="1" xfId="1" applyFont="1" applyFill="1" applyBorder="1" applyAlignment="1">
      <alignment horizontal="left" vertical="top" wrapText="1"/>
    </xf>
    <xf numFmtId="0" fontId="3" fillId="4" borderId="2" xfId="0" applyFont="1" applyFill="1" applyBorder="1" applyAlignment="1">
      <alignment horizontal="left"/>
    </xf>
    <xf numFmtId="0" fontId="3" fillId="4" borderId="3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</cellXfs>
  <cellStyles count="3">
    <cellStyle name="Обычный" xfId="0" builtinId="0"/>
    <cellStyle name="Обычный 2 2" xfId="1"/>
    <cellStyle name="Обычный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tabSelected="1" workbookViewId="0">
      <selection activeCell="H19" sqref="H19"/>
    </sheetView>
  </sheetViews>
  <sheetFormatPr defaultRowHeight="14.4" x14ac:dyDescent="0.3"/>
  <cols>
    <col min="2" max="2" width="25" customWidth="1"/>
    <col min="3" max="3" width="19.88671875" customWidth="1"/>
    <col min="4" max="4" width="13.33203125" customWidth="1"/>
    <col min="5" max="5" width="18.5546875" customWidth="1"/>
    <col min="6" max="6" width="22.44140625" customWidth="1"/>
  </cols>
  <sheetData>
    <row r="2" spans="2:6" ht="15.6" x14ac:dyDescent="0.3">
      <c r="B2" s="35" t="s">
        <v>25</v>
      </c>
      <c r="C2" s="35"/>
      <c r="D2" s="35"/>
    </row>
    <row r="4" spans="2:6" ht="15.6" x14ac:dyDescent="0.3">
      <c r="B4" s="28" t="s">
        <v>0</v>
      </c>
      <c r="C4" s="28" t="s">
        <v>48</v>
      </c>
      <c r="D4" s="28" t="s">
        <v>49</v>
      </c>
      <c r="E4" s="28" t="s">
        <v>23</v>
      </c>
      <c r="F4" s="28" t="s">
        <v>24</v>
      </c>
    </row>
    <row r="5" spans="2:6" ht="15.6" x14ac:dyDescent="0.3">
      <c r="B5" s="5" t="s">
        <v>1</v>
      </c>
      <c r="C5" s="6"/>
      <c r="D5" s="6">
        <v>60</v>
      </c>
      <c r="E5" s="3"/>
      <c r="F5" s="4"/>
    </row>
    <row r="6" spans="2:6" ht="31.2" x14ac:dyDescent="0.3">
      <c r="B6" s="7" t="s">
        <v>2</v>
      </c>
      <c r="C6" s="8">
        <v>32</v>
      </c>
      <c r="D6" s="8">
        <v>32</v>
      </c>
      <c r="E6" s="9">
        <v>493</v>
      </c>
      <c r="F6" s="10">
        <f>C6*E6/1000</f>
        <v>15.776</v>
      </c>
    </row>
    <row r="7" spans="2:6" ht="15.6" x14ac:dyDescent="0.3">
      <c r="B7" s="7" t="s">
        <v>3</v>
      </c>
      <c r="C7" s="8">
        <v>13</v>
      </c>
      <c r="D7" s="8">
        <v>13</v>
      </c>
      <c r="E7" s="9">
        <v>1300</v>
      </c>
      <c r="F7" s="10">
        <f t="shared" ref="F7:F17" si="0">C7*E7/1000</f>
        <v>16.899999999999999</v>
      </c>
    </row>
    <row r="8" spans="2:6" ht="15.6" x14ac:dyDescent="0.3">
      <c r="B8" s="7" t="s">
        <v>4</v>
      </c>
      <c r="C8" s="8">
        <v>2</v>
      </c>
      <c r="D8" s="8">
        <v>2</v>
      </c>
      <c r="E8" s="11">
        <v>1600</v>
      </c>
      <c r="F8" s="10">
        <f t="shared" si="0"/>
        <v>3.2</v>
      </c>
    </row>
    <row r="9" spans="2:6" ht="15.6" x14ac:dyDescent="0.3">
      <c r="B9" s="7" t="s">
        <v>10</v>
      </c>
      <c r="C9" s="8">
        <v>1</v>
      </c>
      <c r="D9" s="8">
        <v>1</v>
      </c>
      <c r="E9" s="9">
        <v>109</v>
      </c>
      <c r="F9" s="10">
        <f t="shared" si="0"/>
        <v>0.109</v>
      </c>
    </row>
    <row r="10" spans="2:6" ht="15.6" x14ac:dyDescent="0.3">
      <c r="B10" s="7" t="s">
        <v>6</v>
      </c>
      <c r="C10" s="8">
        <v>0.06</v>
      </c>
      <c r="D10" s="8">
        <v>0.06</v>
      </c>
      <c r="E10" s="11">
        <v>4200</v>
      </c>
      <c r="F10" s="10">
        <f t="shared" si="0"/>
        <v>0.252</v>
      </c>
    </row>
    <row r="11" spans="2:6" ht="15.6" x14ac:dyDescent="0.3">
      <c r="B11" s="7" t="s">
        <v>21</v>
      </c>
      <c r="C11" s="8">
        <v>14</v>
      </c>
      <c r="D11" s="8">
        <v>14</v>
      </c>
      <c r="E11" s="9"/>
      <c r="F11" s="10">
        <f t="shared" si="0"/>
        <v>0</v>
      </c>
    </row>
    <row r="12" spans="2:6" ht="15.6" x14ac:dyDescent="0.3">
      <c r="B12" s="5" t="s">
        <v>7</v>
      </c>
      <c r="C12" s="6"/>
      <c r="D12" s="6">
        <v>70</v>
      </c>
      <c r="E12" s="9"/>
      <c r="F12" s="10"/>
    </row>
    <row r="13" spans="2:6" ht="15.6" x14ac:dyDescent="0.3">
      <c r="B13" s="7" t="s">
        <v>26</v>
      </c>
      <c r="C13" s="8">
        <v>42</v>
      </c>
      <c r="D13" s="8">
        <v>31</v>
      </c>
      <c r="E13" s="9">
        <v>5600</v>
      </c>
      <c r="F13" s="10">
        <f t="shared" si="0"/>
        <v>235.2</v>
      </c>
    </row>
    <row r="14" spans="2:6" ht="15.6" x14ac:dyDescent="0.3">
      <c r="B14" s="7" t="s">
        <v>8</v>
      </c>
      <c r="C14" s="8">
        <v>34</v>
      </c>
      <c r="D14" s="8">
        <v>29</v>
      </c>
      <c r="E14" s="9">
        <v>211</v>
      </c>
      <c r="F14" s="10">
        <f t="shared" si="0"/>
        <v>7.1740000000000004</v>
      </c>
    </row>
    <row r="15" spans="2:6" ht="15.6" x14ac:dyDescent="0.3">
      <c r="B15" s="7" t="s">
        <v>9</v>
      </c>
      <c r="C15" s="8">
        <v>6.9999999999999999E-4</v>
      </c>
      <c r="D15" s="8">
        <v>6.9999999999999999E-4</v>
      </c>
      <c r="E15" s="11">
        <v>2800</v>
      </c>
      <c r="F15" s="10">
        <f t="shared" si="0"/>
        <v>1.9599999999999999E-3</v>
      </c>
    </row>
    <row r="16" spans="2:6" ht="15.6" x14ac:dyDescent="0.3">
      <c r="B16" s="7" t="s">
        <v>10</v>
      </c>
      <c r="C16" s="8">
        <v>7.0000000000000007E-2</v>
      </c>
      <c r="D16" s="8">
        <v>7.0000000000000007E-2</v>
      </c>
      <c r="E16" s="9">
        <v>109</v>
      </c>
      <c r="F16" s="10">
        <f t="shared" si="0"/>
        <v>7.6300000000000005E-3</v>
      </c>
    </row>
    <row r="17" spans="2:6" ht="15.6" x14ac:dyDescent="0.3">
      <c r="B17" s="7" t="s">
        <v>4</v>
      </c>
      <c r="C17" s="8">
        <v>1.84</v>
      </c>
      <c r="D17" s="8">
        <v>1.6</v>
      </c>
      <c r="E17" s="11">
        <v>1600</v>
      </c>
      <c r="F17" s="10">
        <f t="shared" si="0"/>
        <v>2.944</v>
      </c>
    </row>
    <row r="18" spans="2:6" ht="15.6" x14ac:dyDescent="0.3">
      <c r="B18" s="29" t="s">
        <v>47</v>
      </c>
      <c r="C18" s="30"/>
      <c r="D18" s="30">
        <v>100</v>
      </c>
      <c r="E18" s="31"/>
      <c r="F18" s="32"/>
    </row>
    <row r="19" spans="2:6" ht="15.6" x14ac:dyDescent="0.3">
      <c r="B19" s="29" t="s">
        <v>45</v>
      </c>
      <c r="C19" s="30"/>
      <c r="D19" s="30"/>
      <c r="E19" s="33"/>
      <c r="F19" s="32">
        <f>SUM(F6:F17)</f>
        <v>281.56459000000001</v>
      </c>
    </row>
    <row r="20" spans="2:6" ht="15.6" x14ac:dyDescent="0.3">
      <c r="B20" s="36" t="s">
        <v>44</v>
      </c>
      <c r="C20" s="36"/>
      <c r="D20" s="34"/>
      <c r="E20" s="34"/>
      <c r="F20" s="32">
        <v>400</v>
      </c>
    </row>
  </sheetData>
  <mergeCells count="2">
    <mergeCell ref="B2:D2"/>
    <mergeCell ref="B20:C20"/>
  </mergeCells>
  <pageMargins left="0.7" right="0.7" top="0.75" bottom="0.75" header="0.3" footer="0.3"/>
  <pageSetup paperSize="9" orientation="portrait" horizontalDpi="200" verticalDpi="200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6"/>
  <sheetViews>
    <sheetView workbookViewId="0">
      <selection activeCell="F16" sqref="F16"/>
    </sheetView>
  </sheetViews>
  <sheetFormatPr defaultRowHeight="14.4" x14ac:dyDescent="0.3"/>
  <cols>
    <col min="2" max="2" width="25" customWidth="1"/>
    <col min="3" max="3" width="19.88671875" customWidth="1"/>
    <col min="4" max="4" width="13.33203125" customWidth="1"/>
    <col min="5" max="5" width="18.5546875" customWidth="1"/>
    <col min="6" max="6" width="22.44140625" customWidth="1"/>
  </cols>
  <sheetData>
    <row r="2" spans="2:6" ht="15.6" x14ac:dyDescent="0.3">
      <c r="B2" s="35" t="s">
        <v>27</v>
      </c>
      <c r="C2" s="35"/>
      <c r="D2" s="35"/>
    </row>
    <row r="4" spans="2:6" ht="15.6" x14ac:dyDescent="0.3">
      <c r="B4" s="28" t="s">
        <v>0</v>
      </c>
      <c r="C4" s="28" t="s">
        <v>48</v>
      </c>
      <c r="D4" s="28" t="s">
        <v>49</v>
      </c>
      <c r="E4" s="28" t="s">
        <v>23</v>
      </c>
      <c r="F4" s="28" t="s">
        <v>24</v>
      </c>
    </row>
    <row r="5" spans="2:6" ht="15.6" x14ac:dyDescent="0.3">
      <c r="B5" s="5" t="s">
        <v>1</v>
      </c>
      <c r="C5" s="6"/>
      <c r="D5" s="6">
        <v>60</v>
      </c>
      <c r="E5" s="3"/>
      <c r="F5" s="4"/>
    </row>
    <row r="6" spans="2:6" ht="31.2" x14ac:dyDescent="0.3">
      <c r="B6" s="7" t="s">
        <v>2</v>
      </c>
      <c r="C6" s="8">
        <v>32</v>
      </c>
      <c r="D6" s="8">
        <v>32</v>
      </c>
      <c r="E6" s="9">
        <v>493</v>
      </c>
      <c r="F6" s="10">
        <f>C6*E6/1000</f>
        <v>15.776</v>
      </c>
    </row>
    <row r="7" spans="2:6" ht="15.6" x14ac:dyDescent="0.3">
      <c r="B7" s="7" t="s">
        <v>3</v>
      </c>
      <c r="C7" s="8">
        <v>13</v>
      </c>
      <c r="D7" s="8">
        <v>13</v>
      </c>
      <c r="E7" s="9">
        <v>1300</v>
      </c>
      <c r="F7" s="10">
        <f t="shared" ref="F7:F13" si="0">C7*E7/1000</f>
        <v>16.899999999999999</v>
      </c>
    </row>
    <row r="8" spans="2:6" ht="15.6" x14ac:dyDescent="0.3">
      <c r="B8" s="7" t="s">
        <v>4</v>
      </c>
      <c r="C8" s="8">
        <v>2</v>
      </c>
      <c r="D8" s="8">
        <v>2</v>
      </c>
      <c r="E8" s="11">
        <v>1600</v>
      </c>
      <c r="F8" s="10">
        <f t="shared" si="0"/>
        <v>3.2</v>
      </c>
    </row>
    <row r="9" spans="2:6" ht="15.6" x14ac:dyDescent="0.3">
      <c r="B9" s="7" t="s">
        <v>10</v>
      </c>
      <c r="C9" s="8">
        <v>1</v>
      </c>
      <c r="D9" s="8">
        <v>1</v>
      </c>
      <c r="E9" s="9">
        <v>109</v>
      </c>
      <c r="F9" s="10">
        <f t="shared" si="0"/>
        <v>0.109</v>
      </c>
    </row>
    <row r="10" spans="2:6" ht="15.6" x14ac:dyDescent="0.3">
      <c r="B10" s="7" t="s">
        <v>6</v>
      </c>
      <c r="C10" s="8">
        <v>0.06</v>
      </c>
      <c r="D10" s="8">
        <v>0.06</v>
      </c>
      <c r="E10" s="11">
        <v>4200</v>
      </c>
      <c r="F10" s="10">
        <f t="shared" si="0"/>
        <v>0.252</v>
      </c>
    </row>
    <row r="11" spans="2:6" ht="15.6" x14ac:dyDescent="0.3">
      <c r="B11" s="7" t="s">
        <v>21</v>
      </c>
      <c r="C11" s="8">
        <v>14</v>
      </c>
      <c r="D11" s="8">
        <v>14</v>
      </c>
      <c r="E11" s="9"/>
      <c r="F11" s="10">
        <f t="shared" si="0"/>
        <v>0</v>
      </c>
    </row>
    <row r="12" spans="2:6" ht="15.6" x14ac:dyDescent="0.3">
      <c r="B12" s="7" t="s">
        <v>11</v>
      </c>
      <c r="C12" s="8">
        <v>25</v>
      </c>
      <c r="D12" s="8">
        <v>25</v>
      </c>
      <c r="E12" s="9">
        <v>6229</v>
      </c>
      <c r="F12" s="10">
        <f t="shared" si="0"/>
        <v>155.72499999999999</v>
      </c>
    </row>
    <row r="13" spans="2:6" ht="15.6" x14ac:dyDescent="0.3">
      <c r="B13" s="7" t="s">
        <v>4</v>
      </c>
      <c r="C13" s="8">
        <v>1.84</v>
      </c>
      <c r="D13" s="20">
        <v>1.6</v>
      </c>
      <c r="E13" s="11">
        <v>1600</v>
      </c>
      <c r="F13" s="10">
        <f t="shared" si="0"/>
        <v>2.944</v>
      </c>
    </row>
    <row r="14" spans="2:6" ht="15.6" x14ac:dyDescent="0.3">
      <c r="B14" s="29" t="s">
        <v>47</v>
      </c>
      <c r="C14" s="30"/>
      <c r="D14" s="30">
        <v>80</v>
      </c>
      <c r="E14" s="31"/>
      <c r="F14" s="32"/>
    </row>
    <row r="15" spans="2:6" ht="15.6" x14ac:dyDescent="0.3">
      <c r="B15" s="29" t="s">
        <v>45</v>
      </c>
      <c r="C15" s="30"/>
      <c r="D15" s="30"/>
      <c r="E15" s="33"/>
      <c r="F15" s="32">
        <f>SUM(F6:F13)</f>
        <v>194.90599999999998</v>
      </c>
    </row>
    <row r="16" spans="2:6" ht="15.6" x14ac:dyDescent="0.3">
      <c r="B16" s="37" t="s">
        <v>44</v>
      </c>
      <c r="C16" s="38"/>
      <c r="D16" s="34"/>
      <c r="E16" s="34"/>
      <c r="F16" s="32">
        <v>350</v>
      </c>
    </row>
  </sheetData>
  <mergeCells count="2">
    <mergeCell ref="B2:D2"/>
    <mergeCell ref="B16:C1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workbookViewId="0">
      <selection activeCell="F6" sqref="F6:F17"/>
    </sheetView>
  </sheetViews>
  <sheetFormatPr defaultRowHeight="14.4" x14ac:dyDescent="0.3"/>
  <cols>
    <col min="2" max="2" width="25" customWidth="1"/>
    <col min="3" max="3" width="19.88671875" customWidth="1"/>
    <col min="4" max="4" width="15" customWidth="1"/>
    <col min="5" max="5" width="18.5546875" customWidth="1"/>
    <col min="6" max="6" width="22.44140625" customWidth="1"/>
  </cols>
  <sheetData>
    <row r="2" spans="2:6" ht="15.6" x14ac:dyDescent="0.3">
      <c r="B2" s="35" t="s">
        <v>28</v>
      </c>
      <c r="C2" s="35"/>
      <c r="D2" s="35"/>
    </row>
    <row r="4" spans="2:6" ht="15.6" x14ac:dyDescent="0.3">
      <c r="B4" s="28" t="s">
        <v>0</v>
      </c>
      <c r="C4" s="28" t="s">
        <v>48</v>
      </c>
      <c r="D4" s="28" t="s">
        <v>49</v>
      </c>
      <c r="E4" s="28" t="s">
        <v>23</v>
      </c>
      <c r="F4" s="28" t="s">
        <v>24</v>
      </c>
    </row>
    <row r="5" spans="2:6" ht="15.6" x14ac:dyDescent="0.3">
      <c r="B5" s="5" t="s">
        <v>1</v>
      </c>
      <c r="C5" s="6"/>
      <c r="D5" s="6">
        <v>60</v>
      </c>
      <c r="E5" s="3"/>
      <c r="F5" s="4"/>
    </row>
    <row r="6" spans="2:6" ht="31.2" x14ac:dyDescent="0.3">
      <c r="B6" s="7" t="s">
        <v>2</v>
      </c>
      <c r="C6" s="8">
        <v>32</v>
      </c>
      <c r="D6" s="8">
        <v>32</v>
      </c>
      <c r="E6" s="9">
        <v>493</v>
      </c>
      <c r="F6" s="10">
        <f>C6*E6/1000</f>
        <v>15.776</v>
      </c>
    </row>
    <row r="7" spans="2:6" ht="15.6" x14ac:dyDescent="0.3">
      <c r="B7" s="7" t="s">
        <v>3</v>
      </c>
      <c r="C7" s="8">
        <v>13</v>
      </c>
      <c r="D7" s="8">
        <v>13</v>
      </c>
      <c r="E7" s="9">
        <v>1300</v>
      </c>
      <c r="F7" s="10">
        <f t="shared" ref="F7:F17" si="0">C7*E7/1000</f>
        <v>16.899999999999999</v>
      </c>
    </row>
    <row r="8" spans="2:6" ht="15.6" x14ac:dyDescent="0.3">
      <c r="B8" s="7" t="s">
        <v>4</v>
      </c>
      <c r="C8" s="8">
        <v>2</v>
      </c>
      <c r="D8" s="8">
        <v>2</v>
      </c>
      <c r="E8" s="11">
        <v>1600</v>
      </c>
      <c r="F8" s="10">
        <f t="shared" si="0"/>
        <v>3.2</v>
      </c>
    </row>
    <row r="9" spans="2:6" ht="15.6" x14ac:dyDescent="0.3">
      <c r="B9" s="7" t="s">
        <v>10</v>
      </c>
      <c r="C9" s="8">
        <v>1</v>
      </c>
      <c r="D9" s="8">
        <v>1</v>
      </c>
      <c r="E9" s="11">
        <v>109</v>
      </c>
      <c r="F9" s="10">
        <f t="shared" si="0"/>
        <v>0.109</v>
      </c>
    </row>
    <row r="10" spans="2:6" ht="15.6" x14ac:dyDescent="0.3">
      <c r="B10" s="7" t="s">
        <v>6</v>
      </c>
      <c r="C10" s="8">
        <v>0.06</v>
      </c>
      <c r="D10" s="8">
        <v>0.06</v>
      </c>
      <c r="E10" s="11">
        <v>4200</v>
      </c>
      <c r="F10" s="10">
        <f t="shared" si="0"/>
        <v>0.252</v>
      </c>
    </row>
    <row r="11" spans="2:6" ht="15.6" x14ac:dyDescent="0.3">
      <c r="B11" s="7" t="s">
        <v>21</v>
      </c>
      <c r="C11" s="8">
        <v>14</v>
      </c>
      <c r="D11" s="8">
        <v>14</v>
      </c>
      <c r="E11" s="9"/>
      <c r="F11" s="10">
        <f t="shared" si="0"/>
        <v>0</v>
      </c>
    </row>
    <row r="12" spans="2:6" ht="15.6" x14ac:dyDescent="0.3">
      <c r="B12" s="5" t="s">
        <v>12</v>
      </c>
      <c r="C12" s="6"/>
      <c r="D12" s="6">
        <v>70</v>
      </c>
      <c r="E12" s="9"/>
      <c r="F12" s="10"/>
    </row>
    <row r="13" spans="2:6" ht="15.6" x14ac:dyDescent="0.3">
      <c r="B13" s="7" t="s">
        <v>13</v>
      </c>
      <c r="C13" s="8">
        <v>42</v>
      </c>
      <c r="D13" s="20">
        <v>31</v>
      </c>
      <c r="E13" s="9">
        <v>2200</v>
      </c>
      <c r="F13" s="10">
        <f t="shared" si="0"/>
        <v>92.4</v>
      </c>
    </row>
    <row r="14" spans="2:6" ht="15.6" x14ac:dyDescent="0.3">
      <c r="B14" s="7" t="s">
        <v>8</v>
      </c>
      <c r="C14" s="8">
        <v>33</v>
      </c>
      <c r="D14" s="8">
        <v>28</v>
      </c>
      <c r="E14" s="9">
        <v>211</v>
      </c>
      <c r="F14" s="10">
        <f t="shared" si="0"/>
        <v>6.9630000000000001</v>
      </c>
    </row>
    <row r="15" spans="2:6" ht="15.6" x14ac:dyDescent="0.3">
      <c r="B15" s="7" t="s">
        <v>9</v>
      </c>
      <c r="C15" s="8">
        <v>6.9999999999999999E-4</v>
      </c>
      <c r="D15" s="8">
        <v>6.9999999999999999E-4</v>
      </c>
      <c r="E15" s="11">
        <v>2800</v>
      </c>
      <c r="F15" s="10">
        <f t="shared" si="0"/>
        <v>1.9599999999999999E-3</v>
      </c>
    </row>
    <row r="16" spans="2:6" ht="15.6" x14ac:dyDescent="0.3">
      <c r="B16" s="7" t="s">
        <v>10</v>
      </c>
      <c r="C16" s="8">
        <v>7.0000000000000007E-2</v>
      </c>
      <c r="D16" s="8">
        <v>7.0000000000000007E-2</v>
      </c>
      <c r="E16" s="11">
        <v>109</v>
      </c>
      <c r="F16" s="10">
        <f t="shared" si="0"/>
        <v>7.6300000000000005E-3</v>
      </c>
    </row>
    <row r="17" spans="2:6" ht="15.6" x14ac:dyDescent="0.3">
      <c r="B17" s="7" t="s">
        <v>4</v>
      </c>
      <c r="C17" s="8">
        <v>1.84</v>
      </c>
      <c r="D17" s="8">
        <v>1.6</v>
      </c>
      <c r="E17" s="11">
        <v>1600</v>
      </c>
      <c r="F17" s="10">
        <f t="shared" si="0"/>
        <v>2.944</v>
      </c>
    </row>
    <row r="18" spans="2:6" ht="15.6" x14ac:dyDescent="0.3">
      <c r="B18" s="29" t="s">
        <v>47</v>
      </c>
      <c r="C18" s="30"/>
      <c r="D18" s="30">
        <v>100</v>
      </c>
      <c r="E18" s="31"/>
      <c r="F18" s="32"/>
    </row>
    <row r="19" spans="2:6" ht="15.6" x14ac:dyDescent="0.3">
      <c r="B19" s="29" t="s">
        <v>46</v>
      </c>
      <c r="C19" s="30"/>
      <c r="D19" s="30"/>
      <c r="E19" s="33"/>
      <c r="F19" s="32">
        <f>SUM(F6:F17)</f>
        <v>138.55358999999999</v>
      </c>
    </row>
    <row r="20" spans="2:6" ht="15.6" x14ac:dyDescent="0.3">
      <c r="B20" s="37" t="s">
        <v>44</v>
      </c>
      <c r="C20" s="38"/>
      <c r="D20" s="34"/>
      <c r="E20" s="34"/>
      <c r="F20" s="32">
        <v>350</v>
      </c>
    </row>
  </sheetData>
  <mergeCells count="2">
    <mergeCell ref="B2:D2"/>
    <mergeCell ref="B20:C20"/>
  </mergeCells>
  <pageMargins left="0.7" right="0.7" top="0.75" bottom="0.75" header="0.3" footer="0.3"/>
  <pageSetup paperSize="9" orientation="portrait" horizontalDpi="200" verticalDpi="200" copies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9"/>
  <sheetViews>
    <sheetView workbookViewId="0">
      <selection activeCell="F19" sqref="F19"/>
    </sheetView>
  </sheetViews>
  <sheetFormatPr defaultRowHeight="14.4" x14ac:dyDescent="0.3"/>
  <cols>
    <col min="2" max="2" width="32.6640625" customWidth="1"/>
    <col min="3" max="3" width="14.109375" customWidth="1"/>
    <col min="4" max="4" width="12.5546875" customWidth="1"/>
    <col min="5" max="5" width="19.109375" customWidth="1"/>
    <col min="6" max="6" width="21.44140625" customWidth="1"/>
  </cols>
  <sheetData>
    <row r="2" spans="2:6" ht="15.6" x14ac:dyDescent="0.3">
      <c r="B2" s="1" t="s">
        <v>29</v>
      </c>
    </row>
    <row r="4" spans="2:6" ht="15.6" x14ac:dyDescent="0.3">
      <c r="B4" s="28" t="s">
        <v>0</v>
      </c>
      <c r="C4" s="28" t="s">
        <v>48</v>
      </c>
      <c r="D4" s="28" t="s">
        <v>49</v>
      </c>
      <c r="E4" s="28" t="s">
        <v>23</v>
      </c>
      <c r="F4" s="28" t="s">
        <v>24</v>
      </c>
    </row>
    <row r="5" spans="2:6" ht="15.6" x14ac:dyDescent="0.3">
      <c r="B5" s="16" t="s">
        <v>2</v>
      </c>
      <c r="C5" s="17">
        <v>41</v>
      </c>
      <c r="D5" s="17">
        <v>41</v>
      </c>
      <c r="E5" s="9">
        <v>493</v>
      </c>
      <c r="F5" s="10">
        <f>C5*E5/1000</f>
        <v>20.213000000000001</v>
      </c>
    </row>
    <row r="6" spans="2:6" ht="15.6" x14ac:dyDescent="0.3">
      <c r="B6" s="16" t="s">
        <v>3</v>
      </c>
      <c r="C6" s="17">
        <v>17</v>
      </c>
      <c r="D6" s="17">
        <v>17</v>
      </c>
      <c r="E6" s="3">
        <v>1300</v>
      </c>
      <c r="F6" s="10">
        <f t="shared" ref="F6:F16" si="0">C6*E6/1000</f>
        <v>22.1</v>
      </c>
    </row>
    <row r="7" spans="2:6" ht="15.6" x14ac:dyDescent="0.3">
      <c r="B7" s="16" t="s">
        <v>4</v>
      </c>
      <c r="C7" s="17">
        <v>10</v>
      </c>
      <c r="D7" s="17">
        <v>10</v>
      </c>
      <c r="E7" s="19">
        <v>1600</v>
      </c>
      <c r="F7" s="10">
        <f t="shared" si="0"/>
        <v>16</v>
      </c>
    </row>
    <row r="8" spans="2:6" ht="15.6" x14ac:dyDescent="0.3">
      <c r="B8" s="16" t="s">
        <v>5</v>
      </c>
      <c r="C8" s="17">
        <v>0.2</v>
      </c>
      <c r="D8" s="17">
        <v>0.2</v>
      </c>
      <c r="E8" s="3">
        <v>109</v>
      </c>
      <c r="F8" s="10">
        <f t="shared" si="0"/>
        <v>2.18E-2</v>
      </c>
    </row>
    <row r="9" spans="2:6" ht="15.6" x14ac:dyDescent="0.3">
      <c r="B9" s="16" t="s">
        <v>30</v>
      </c>
      <c r="C9" s="17">
        <v>0.1</v>
      </c>
      <c r="D9" s="17">
        <v>0.1</v>
      </c>
      <c r="E9" s="19">
        <v>250</v>
      </c>
      <c r="F9" s="10">
        <f t="shared" si="0"/>
        <v>2.5000000000000001E-2</v>
      </c>
    </row>
    <row r="10" spans="2:6" ht="15.6" x14ac:dyDescent="0.3">
      <c r="B10" s="16" t="s">
        <v>31</v>
      </c>
      <c r="C10" s="17">
        <v>33</v>
      </c>
      <c r="D10" s="17">
        <v>33</v>
      </c>
      <c r="E10" s="3">
        <v>2371</v>
      </c>
      <c r="F10" s="10">
        <f t="shared" si="0"/>
        <v>78.242999999999995</v>
      </c>
    </row>
    <row r="11" spans="2:6" ht="15.6" x14ac:dyDescent="0.3">
      <c r="B11" s="16" t="s">
        <v>4</v>
      </c>
      <c r="C11" s="17">
        <v>5</v>
      </c>
      <c r="D11" s="17">
        <v>5</v>
      </c>
      <c r="E11" s="19">
        <v>1600</v>
      </c>
      <c r="F11" s="10">
        <f t="shared" si="0"/>
        <v>8</v>
      </c>
    </row>
    <row r="12" spans="2:6" ht="15.6" x14ac:dyDescent="0.3">
      <c r="B12" s="16" t="s">
        <v>32</v>
      </c>
      <c r="C12" s="17">
        <v>7</v>
      </c>
      <c r="D12" s="17">
        <v>7</v>
      </c>
      <c r="E12" s="3">
        <v>443</v>
      </c>
      <c r="F12" s="10">
        <f>C12*E12/1000</f>
        <v>3.101</v>
      </c>
    </row>
    <row r="13" spans="2:6" ht="18" customHeight="1" x14ac:dyDescent="0.3">
      <c r="B13" s="16" t="s">
        <v>2</v>
      </c>
      <c r="C13" s="17">
        <v>8</v>
      </c>
      <c r="D13" s="17">
        <v>8</v>
      </c>
      <c r="E13" s="3">
        <v>493</v>
      </c>
      <c r="F13" s="10">
        <f t="shared" si="0"/>
        <v>3.944</v>
      </c>
    </row>
    <row r="14" spans="2:6" ht="15.6" x14ac:dyDescent="0.3">
      <c r="B14" s="16" t="s">
        <v>33</v>
      </c>
      <c r="C14" s="17">
        <v>1</v>
      </c>
      <c r="D14" s="17">
        <v>1</v>
      </c>
      <c r="E14" s="3">
        <v>2816</v>
      </c>
      <c r="F14" s="10">
        <f t="shared" si="0"/>
        <v>2.8159999999999998</v>
      </c>
    </row>
    <row r="15" spans="2:6" ht="15.6" x14ac:dyDescent="0.3">
      <c r="B15" s="16" t="s">
        <v>34</v>
      </c>
      <c r="C15" s="17">
        <v>0.1</v>
      </c>
      <c r="D15" s="17">
        <v>0.1</v>
      </c>
      <c r="E15" s="19">
        <v>6500</v>
      </c>
      <c r="F15" s="10">
        <f t="shared" si="0"/>
        <v>0.65</v>
      </c>
    </row>
    <row r="16" spans="2:6" ht="15.6" x14ac:dyDescent="0.3">
      <c r="B16" s="16" t="s">
        <v>22</v>
      </c>
      <c r="C16" s="17">
        <v>1</v>
      </c>
      <c r="D16" s="17">
        <v>1</v>
      </c>
      <c r="E16" s="3">
        <v>911</v>
      </c>
      <c r="F16" s="10">
        <f t="shared" si="0"/>
        <v>0.91100000000000003</v>
      </c>
    </row>
    <row r="17" spans="2:6" ht="15.6" x14ac:dyDescent="0.3">
      <c r="B17" s="29" t="s">
        <v>47</v>
      </c>
      <c r="C17" s="30"/>
      <c r="D17" s="30">
        <v>120</v>
      </c>
      <c r="E17" s="33"/>
      <c r="F17" s="32"/>
    </row>
    <row r="18" spans="2:6" ht="15.6" x14ac:dyDescent="0.3">
      <c r="B18" s="29" t="s">
        <v>45</v>
      </c>
      <c r="C18" s="30"/>
      <c r="D18" s="30"/>
      <c r="E18" s="33"/>
      <c r="F18" s="32">
        <f>SUM(F5:F16)</f>
        <v>156.0248</v>
      </c>
    </row>
    <row r="19" spans="2:6" ht="15.6" x14ac:dyDescent="0.3">
      <c r="B19" s="37" t="s">
        <v>44</v>
      </c>
      <c r="C19" s="38"/>
      <c r="D19" s="34"/>
      <c r="E19" s="34"/>
      <c r="F19" s="32">
        <v>350</v>
      </c>
    </row>
  </sheetData>
  <mergeCells count="1">
    <mergeCell ref="B19:C1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4"/>
  <sheetViews>
    <sheetView workbookViewId="0">
      <selection activeCell="F14" sqref="F14"/>
    </sheetView>
  </sheetViews>
  <sheetFormatPr defaultRowHeight="14.4" x14ac:dyDescent="0.3"/>
  <cols>
    <col min="2" max="2" width="25.6640625" customWidth="1"/>
    <col min="3" max="3" width="14.109375" customWidth="1"/>
    <col min="4" max="4" width="12.5546875" customWidth="1"/>
    <col min="5" max="5" width="19.109375" customWidth="1"/>
    <col min="6" max="6" width="21.44140625" customWidth="1"/>
  </cols>
  <sheetData>
    <row r="2" spans="2:7" ht="15.6" x14ac:dyDescent="0.3">
      <c r="B2" s="22" t="s">
        <v>35</v>
      </c>
      <c r="C2" s="23"/>
      <c r="D2" s="23"/>
      <c r="E2" s="24"/>
      <c r="F2" s="25"/>
      <c r="G2" s="26"/>
    </row>
    <row r="4" spans="2:7" ht="15.6" x14ac:dyDescent="0.3">
      <c r="B4" s="15" t="s">
        <v>0</v>
      </c>
      <c r="C4" s="2" t="s">
        <v>48</v>
      </c>
      <c r="D4" s="2" t="s">
        <v>49</v>
      </c>
      <c r="E4" s="2" t="s">
        <v>23</v>
      </c>
      <c r="F4" s="2" t="s">
        <v>24</v>
      </c>
    </row>
    <row r="5" spans="2:7" ht="15.6" x14ac:dyDescent="0.3">
      <c r="B5" s="16" t="s">
        <v>31</v>
      </c>
      <c r="C5" s="17">
        <v>188</v>
      </c>
      <c r="D5" s="17">
        <v>188</v>
      </c>
      <c r="E5" s="9">
        <v>2371</v>
      </c>
      <c r="F5" s="10">
        <f>C5*E5/1000</f>
        <v>445.74799999999999</v>
      </c>
    </row>
    <row r="6" spans="2:7" ht="15.6" x14ac:dyDescent="0.3">
      <c r="B6" s="16" t="s">
        <v>18</v>
      </c>
      <c r="C6" s="17">
        <v>12</v>
      </c>
      <c r="D6" s="17">
        <v>12</v>
      </c>
      <c r="E6" s="3">
        <v>568</v>
      </c>
      <c r="F6" s="10">
        <f t="shared" ref="F6:F11" si="0">C6*E6/1000</f>
        <v>6.8159999999999998</v>
      </c>
    </row>
    <row r="7" spans="2:7" ht="15.6" x14ac:dyDescent="0.3">
      <c r="B7" s="16" t="s">
        <v>4</v>
      </c>
      <c r="C7" s="17">
        <v>8</v>
      </c>
      <c r="D7" s="17">
        <v>8</v>
      </c>
      <c r="E7" s="19">
        <v>1600</v>
      </c>
      <c r="F7" s="10">
        <f t="shared" si="0"/>
        <v>12.8</v>
      </c>
    </row>
    <row r="8" spans="2:7" ht="15.6" x14ac:dyDescent="0.3">
      <c r="B8" s="16" t="s">
        <v>14</v>
      </c>
      <c r="C8" s="17">
        <v>16</v>
      </c>
      <c r="D8" s="17">
        <v>16</v>
      </c>
      <c r="E8" s="3">
        <v>443</v>
      </c>
      <c r="F8" s="10">
        <f t="shared" si="0"/>
        <v>7.0880000000000001</v>
      </c>
    </row>
    <row r="9" spans="2:7" ht="15.6" x14ac:dyDescent="0.3">
      <c r="B9" s="16" t="s">
        <v>36</v>
      </c>
      <c r="C9" s="17">
        <v>8</v>
      </c>
      <c r="D9" s="17">
        <v>8</v>
      </c>
      <c r="E9" s="3">
        <v>4434</v>
      </c>
      <c r="F9" s="10">
        <f t="shared" si="0"/>
        <v>35.472000000000001</v>
      </c>
    </row>
    <row r="10" spans="2:7" ht="15.6" x14ac:dyDescent="0.3">
      <c r="B10" s="16" t="s">
        <v>15</v>
      </c>
      <c r="C10" s="17">
        <v>8</v>
      </c>
      <c r="D10" s="17">
        <v>8</v>
      </c>
      <c r="E10" s="3">
        <v>2816</v>
      </c>
      <c r="F10" s="10">
        <f t="shared" si="0"/>
        <v>22.527999999999999</v>
      </c>
    </row>
    <row r="11" spans="2:7" ht="15.6" x14ac:dyDescent="0.3">
      <c r="B11" s="16" t="s">
        <v>19</v>
      </c>
      <c r="C11" s="17">
        <v>8</v>
      </c>
      <c r="D11" s="17">
        <v>8</v>
      </c>
      <c r="E11" s="19">
        <v>1235</v>
      </c>
      <c r="F11" s="10">
        <f t="shared" si="0"/>
        <v>9.8800000000000008</v>
      </c>
    </row>
    <row r="12" spans="2:7" ht="15.6" x14ac:dyDescent="0.3">
      <c r="B12" s="12" t="s">
        <v>47</v>
      </c>
      <c r="C12" s="13"/>
      <c r="D12" s="13">
        <v>110</v>
      </c>
      <c r="E12" s="18"/>
      <c r="F12" s="14"/>
    </row>
    <row r="13" spans="2:7" ht="15.6" x14ac:dyDescent="0.3">
      <c r="B13" s="12" t="s">
        <v>45</v>
      </c>
      <c r="C13" s="13"/>
      <c r="D13" s="13"/>
      <c r="E13" s="18"/>
      <c r="F13" s="14">
        <f>SUM(F5:F11)</f>
        <v>540.33199999999999</v>
      </c>
    </row>
    <row r="14" spans="2:7" ht="15.6" x14ac:dyDescent="0.3">
      <c r="B14" s="39" t="s">
        <v>44</v>
      </c>
      <c r="C14" s="40"/>
      <c r="D14" s="27"/>
      <c r="E14" s="27"/>
      <c r="F14" s="14">
        <v>750</v>
      </c>
    </row>
  </sheetData>
  <mergeCells count="1">
    <mergeCell ref="B14:C1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9"/>
  <sheetViews>
    <sheetView workbookViewId="0">
      <selection activeCell="F19" sqref="F19"/>
    </sheetView>
  </sheetViews>
  <sheetFormatPr defaultRowHeight="14.4" x14ac:dyDescent="0.3"/>
  <cols>
    <col min="2" max="2" width="25.109375" customWidth="1"/>
    <col min="3" max="3" width="13" customWidth="1"/>
    <col min="4" max="4" width="14.5546875" customWidth="1"/>
    <col min="5" max="5" width="17.44140625" customWidth="1"/>
    <col min="6" max="6" width="22.44140625" customWidth="1"/>
  </cols>
  <sheetData>
    <row r="2" spans="2:6" s="26" customFormat="1" ht="15.6" x14ac:dyDescent="0.3">
      <c r="B2" s="22" t="s">
        <v>37</v>
      </c>
      <c r="C2" s="23"/>
      <c r="D2" s="23"/>
      <c r="E2" s="24"/>
      <c r="F2" s="25"/>
    </row>
    <row r="4" spans="2:6" ht="31.2" x14ac:dyDescent="0.3">
      <c r="B4" s="28" t="s">
        <v>0</v>
      </c>
      <c r="C4" s="28" t="s">
        <v>48</v>
      </c>
      <c r="D4" s="28" t="s">
        <v>49</v>
      </c>
      <c r="E4" s="28" t="s">
        <v>23</v>
      </c>
      <c r="F4" s="28" t="s">
        <v>24</v>
      </c>
    </row>
    <row r="5" spans="2:6" ht="31.2" x14ac:dyDescent="0.3">
      <c r="B5" s="16" t="s">
        <v>2</v>
      </c>
      <c r="C5" s="17">
        <v>38</v>
      </c>
      <c r="D5" s="17">
        <v>38</v>
      </c>
      <c r="E5" s="9">
        <v>493</v>
      </c>
      <c r="F5" s="4">
        <f>C5*E5/1000</f>
        <v>18.734000000000002</v>
      </c>
    </row>
    <row r="6" spans="2:6" ht="15.6" x14ac:dyDescent="0.3">
      <c r="B6" s="16" t="s">
        <v>14</v>
      </c>
      <c r="C6" s="17">
        <v>2</v>
      </c>
      <c r="D6" s="17">
        <v>2</v>
      </c>
      <c r="E6" s="3">
        <v>443</v>
      </c>
      <c r="F6" s="4">
        <f t="shared" ref="F6:F16" si="0">C6*E6/1000</f>
        <v>0.88600000000000001</v>
      </c>
    </row>
    <row r="7" spans="2:6" ht="15.6" x14ac:dyDescent="0.3">
      <c r="B7" s="16" t="s">
        <v>3</v>
      </c>
      <c r="C7" s="17">
        <v>1</v>
      </c>
      <c r="D7" s="17">
        <v>1</v>
      </c>
      <c r="E7" s="3">
        <v>1300</v>
      </c>
      <c r="F7" s="4">
        <f t="shared" si="0"/>
        <v>1.3</v>
      </c>
    </row>
    <row r="8" spans="2:6" ht="15.6" x14ac:dyDescent="0.3">
      <c r="B8" s="16" t="s">
        <v>10</v>
      </c>
      <c r="C8" s="17">
        <v>1</v>
      </c>
      <c r="D8" s="17">
        <v>1</v>
      </c>
      <c r="E8" s="3">
        <v>109</v>
      </c>
      <c r="F8" s="4">
        <f t="shared" si="0"/>
        <v>0.109</v>
      </c>
    </row>
    <row r="9" spans="2:6" ht="15.6" x14ac:dyDescent="0.3">
      <c r="B9" s="16" t="s">
        <v>20</v>
      </c>
      <c r="C9" s="17">
        <v>1</v>
      </c>
      <c r="D9" s="17">
        <v>1</v>
      </c>
      <c r="E9" s="3">
        <v>11568</v>
      </c>
      <c r="F9" s="4">
        <f t="shared" si="0"/>
        <v>11.568</v>
      </c>
    </row>
    <row r="10" spans="2:6" ht="15.6" x14ac:dyDescent="0.3">
      <c r="B10" s="16" t="s">
        <v>21</v>
      </c>
      <c r="C10" s="17">
        <v>18</v>
      </c>
      <c r="D10" s="17">
        <v>18</v>
      </c>
      <c r="E10" s="3"/>
      <c r="F10" s="4">
        <f t="shared" si="0"/>
        <v>0</v>
      </c>
    </row>
    <row r="11" spans="2:6" ht="15.6" x14ac:dyDescent="0.3">
      <c r="B11" s="16" t="s">
        <v>26</v>
      </c>
      <c r="C11" s="17">
        <v>44</v>
      </c>
      <c r="D11" s="21">
        <v>32</v>
      </c>
      <c r="E11" s="3">
        <v>5600</v>
      </c>
      <c r="F11" s="4">
        <f t="shared" si="0"/>
        <v>246.4</v>
      </c>
    </row>
    <row r="12" spans="2:6" ht="15.6" x14ac:dyDescent="0.3">
      <c r="B12" s="16" t="s">
        <v>17</v>
      </c>
      <c r="C12" s="17">
        <v>1</v>
      </c>
      <c r="D12" s="21">
        <v>1</v>
      </c>
      <c r="E12" s="3">
        <v>911</v>
      </c>
      <c r="F12" s="4">
        <f t="shared" si="0"/>
        <v>0.91100000000000003</v>
      </c>
    </row>
    <row r="13" spans="2:6" ht="15.6" x14ac:dyDescent="0.3">
      <c r="B13" s="16" t="s">
        <v>38</v>
      </c>
      <c r="C13" s="17">
        <v>3</v>
      </c>
      <c r="D13" s="21">
        <v>2.5</v>
      </c>
      <c r="E13" s="3">
        <v>211</v>
      </c>
      <c r="F13" s="4">
        <f t="shared" si="0"/>
        <v>0.63300000000000001</v>
      </c>
    </row>
    <row r="14" spans="2:6" ht="31.2" x14ac:dyDescent="0.3">
      <c r="B14" s="16" t="s">
        <v>2</v>
      </c>
      <c r="C14" s="17">
        <v>0.3</v>
      </c>
      <c r="D14" s="17">
        <v>0.3</v>
      </c>
      <c r="E14" s="9">
        <v>493</v>
      </c>
      <c r="F14" s="4">
        <f t="shared" si="0"/>
        <v>0.1479</v>
      </c>
    </row>
    <row r="15" spans="2:6" ht="15.6" x14ac:dyDescent="0.3">
      <c r="B15" s="16" t="s">
        <v>4</v>
      </c>
      <c r="C15" s="17">
        <v>0.9</v>
      </c>
      <c r="D15" s="17">
        <v>0.9</v>
      </c>
      <c r="E15" s="19">
        <v>1600</v>
      </c>
      <c r="F15" s="4">
        <f t="shared" si="0"/>
        <v>1.44</v>
      </c>
    </row>
    <row r="16" spans="2:6" ht="15.6" x14ac:dyDescent="0.3">
      <c r="B16" s="16" t="s">
        <v>17</v>
      </c>
      <c r="C16" s="17">
        <v>0.4</v>
      </c>
      <c r="D16" s="17">
        <v>0.4</v>
      </c>
      <c r="E16" s="3">
        <v>911</v>
      </c>
      <c r="F16" s="4">
        <f t="shared" si="0"/>
        <v>0.36440000000000006</v>
      </c>
    </row>
    <row r="17" spans="2:6" ht="15.6" x14ac:dyDescent="0.3">
      <c r="B17" s="29" t="s">
        <v>47</v>
      </c>
      <c r="C17" s="30"/>
      <c r="D17" s="30">
        <v>75</v>
      </c>
      <c r="E17" s="33"/>
      <c r="F17" s="32"/>
    </row>
    <row r="18" spans="2:6" ht="15.6" x14ac:dyDescent="0.3">
      <c r="B18" s="29" t="s">
        <v>45</v>
      </c>
      <c r="C18" s="30"/>
      <c r="D18" s="30"/>
      <c r="E18" s="33"/>
      <c r="F18" s="32">
        <f>SUM(F5:F16)</f>
        <v>282.49329999999998</v>
      </c>
    </row>
    <row r="19" spans="2:6" ht="15.6" x14ac:dyDescent="0.3">
      <c r="B19" s="37" t="s">
        <v>44</v>
      </c>
      <c r="C19" s="38"/>
      <c r="D19" s="34"/>
      <c r="E19" s="34"/>
      <c r="F19" s="32">
        <v>350</v>
      </c>
    </row>
  </sheetData>
  <mergeCells count="1">
    <mergeCell ref="B19:C1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5"/>
  <sheetViews>
    <sheetView workbookViewId="0">
      <selection activeCell="F15" sqref="F15"/>
    </sheetView>
  </sheetViews>
  <sheetFormatPr defaultRowHeight="14.4" x14ac:dyDescent="0.3"/>
  <cols>
    <col min="2" max="2" width="25.5546875" customWidth="1"/>
    <col min="3" max="3" width="14.88671875" customWidth="1"/>
    <col min="4" max="4" width="13.5546875" customWidth="1"/>
    <col min="5" max="5" width="19.109375" customWidth="1"/>
    <col min="6" max="6" width="21.44140625" customWidth="1"/>
  </cols>
  <sheetData>
    <row r="2" spans="2:6" s="26" customFormat="1" ht="15.6" x14ac:dyDescent="0.3">
      <c r="B2" s="22" t="s">
        <v>39</v>
      </c>
      <c r="C2" s="23"/>
      <c r="D2" s="23"/>
      <c r="E2" s="24"/>
      <c r="F2" s="25"/>
    </row>
    <row r="4" spans="2:6" ht="15.6" x14ac:dyDescent="0.3">
      <c r="B4" s="28" t="s">
        <v>0</v>
      </c>
      <c r="C4" s="28" t="s">
        <v>48</v>
      </c>
      <c r="D4" s="28" t="s">
        <v>49</v>
      </c>
      <c r="E4" s="28" t="s">
        <v>23</v>
      </c>
      <c r="F4" s="28" t="s">
        <v>24</v>
      </c>
    </row>
    <row r="5" spans="2:6" ht="31.2" x14ac:dyDescent="0.3">
      <c r="B5" s="16" t="s">
        <v>2</v>
      </c>
      <c r="C5" s="17">
        <v>68</v>
      </c>
      <c r="D5" s="17">
        <v>68</v>
      </c>
      <c r="E5" s="9">
        <v>493</v>
      </c>
      <c r="F5" s="4">
        <f>C5*E5/1000</f>
        <v>33.524000000000001</v>
      </c>
    </row>
    <row r="6" spans="2:6" ht="15.6" x14ac:dyDescent="0.3">
      <c r="B6" s="16" t="s">
        <v>14</v>
      </c>
      <c r="C6" s="17">
        <v>12</v>
      </c>
      <c r="D6" s="17">
        <v>12</v>
      </c>
      <c r="E6" s="3">
        <v>443</v>
      </c>
      <c r="F6" s="4">
        <f t="shared" ref="F6:F12" si="0">C6*E6/1000</f>
        <v>5.3159999999999998</v>
      </c>
    </row>
    <row r="7" spans="2:6" ht="15.6" x14ac:dyDescent="0.3">
      <c r="B7" s="16" t="s">
        <v>3</v>
      </c>
      <c r="C7" s="17">
        <v>9</v>
      </c>
      <c r="D7" s="17">
        <v>9</v>
      </c>
      <c r="E7" s="3">
        <v>1300</v>
      </c>
      <c r="F7" s="4">
        <f t="shared" si="0"/>
        <v>11.7</v>
      </c>
    </row>
    <row r="8" spans="2:6" ht="15.6" x14ac:dyDescent="0.3">
      <c r="B8" s="16" t="s">
        <v>4</v>
      </c>
      <c r="C8" s="17">
        <v>6</v>
      </c>
      <c r="D8" s="17">
        <v>6</v>
      </c>
      <c r="E8" s="19">
        <v>1600</v>
      </c>
      <c r="F8" s="4">
        <f t="shared" si="0"/>
        <v>9.6</v>
      </c>
    </row>
    <row r="9" spans="2:6" ht="15.6" x14ac:dyDescent="0.3">
      <c r="B9" s="16" t="s">
        <v>10</v>
      </c>
      <c r="C9" s="17">
        <v>1</v>
      </c>
      <c r="D9" s="17">
        <v>1</v>
      </c>
      <c r="E9" s="3">
        <v>109</v>
      </c>
      <c r="F9" s="4">
        <f t="shared" si="0"/>
        <v>0.109</v>
      </c>
    </row>
    <row r="10" spans="2:6" ht="15.6" x14ac:dyDescent="0.3">
      <c r="B10" s="16" t="s">
        <v>20</v>
      </c>
      <c r="C10" s="17">
        <v>1.4</v>
      </c>
      <c r="D10" s="17">
        <v>1.4</v>
      </c>
      <c r="E10" s="19">
        <v>11568</v>
      </c>
      <c r="F10" s="4">
        <f t="shared" si="0"/>
        <v>16.1952</v>
      </c>
    </row>
    <row r="11" spans="2:6" ht="15.6" x14ac:dyDescent="0.3">
      <c r="B11" s="16" t="s">
        <v>16</v>
      </c>
      <c r="C11" s="17">
        <v>0.05</v>
      </c>
      <c r="D11" s="17">
        <v>0.05</v>
      </c>
      <c r="E11" s="19">
        <v>6500</v>
      </c>
      <c r="F11" s="4">
        <f t="shared" si="0"/>
        <v>0.32500000000000001</v>
      </c>
    </row>
    <row r="12" spans="2:6" ht="15.6" x14ac:dyDescent="0.3">
      <c r="B12" s="16" t="s">
        <v>21</v>
      </c>
      <c r="C12" s="17">
        <v>30</v>
      </c>
      <c r="D12" s="17">
        <v>30</v>
      </c>
      <c r="E12" s="3"/>
      <c r="F12" s="4">
        <f t="shared" si="0"/>
        <v>0</v>
      </c>
    </row>
    <row r="13" spans="2:6" ht="15.6" x14ac:dyDescent="0.3">
      <c r="B13" s="29" t="s">
        <v>47</v>
      </c>
      <c r="C13" s="30"/>
      <c r="D13" s="30">
        <v>100</v>
      </c>
      <c r="E13" s="33"/>
      <c r="F13" s="32"/>
    </row>
    <row r="14" spans="2:6" ht="15.6" x14ac:dyDescent="0.3">
      <c r="B14" s="29" t="s">
        <v>46</v>
      </c>
      <c r="C14" s="30"/>
      <c r="D14" s="30"/>
      <c r="E14" s="33"/>
      <c r="F14" s="32">
        <f>SUM(F5:F12)</f>
        <v>76.769200000000012</v>
      </c>
    </row>
    <row r="15" spans="2:6" ht="15.6" x14ac:dyDescent="0.3">
      <c r="B15" s="37" t="s">
        <v>44</v>
      </c>
      <c r="C15" s="38"/>
      <c r="D15" s="34"/>
      <c r="E15" s="34"/>
      <c r="F15" s="32">
        <v>300</v>
      </c>
    </row>
  </sheetData>
  <mergeCells count="1">
    <mergeCell ref="B15:C1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7"/>
  <sheetViews>
    <sheetView workbookViewId="0">
      <selection activeCell="F22" sqref="F22"/>
    </sheetView>
  </sheetViews>
  <sheetFormatPr defaultRowHeight="14.4" x14ac:dyDescent="0.3"/>
  <cols>
    <col min="2" max="2" width="25.5546875" customWidth="1"/>
    <col min="3" max="3" width="13.33203125" customWidth="1"/>
    <col min="4" max="4" width="14.109375" customWidth="1"/>
    <col min="5" max="5" width="19.109375" customWidth="1"/>
    <col min="6" max="6" width="21.44140625" customWidth="1"/>
  </cols>
  <sheetData>
    <row r="2" spans="2:6" s="26" customFormat="1" ht="15.6" x14ac:dyDescent="0.3">
      <c r="B2" s="22" t="s">
        <v>41</v>
      </c>
      <c r="C2" s="23"/>
      <c r="D2" s="23"/>
      <c r="E2" s="24"/>
      <c r="F2" s="25"/>
    </row>
    <row r="4" spans="2:6" ht="15.6" x14ac:dyDescent="0.3">
      <c r="B4" s="28" t="s">
        <v>0</v>
      </c>
      <c r="C4" s="28" t="s">
        <v>48</v>
      </c>
      <c r="D4" s="28" t="s">
        <v>49</v>
      </c>
      <c r="E4" s="28" t="s">
        <v>40</v>
      </c>
      <c r="F4" s="28" t="s">
        <v>24</v>
      </c>
    </row>
    <row r="5" spans="2:6" ht="31.2" x14ac:dyDescent="0.3">
      <c r="B5" s="16" t="s">
        <v>2</v>
      </c>
      <c r="C5" s="17">
        <v>53</v>
      </c>
      <c r="D5" s="17">
        <v>53</v>
      </c>
      <c r="E5" s="9">
        <v>493</v>
      </c>
      <c r="F5" s="10">
        <f>C5*E5/1000</f>
        <v>26.129000000000001</v>
      </c>
    </row>
    <row r="6" spans="2:6" ht="15.6" x14ac:dyDescent="0.3">
      <c r="B6" s="16" t="s">
        <v>14</v>
      </c>
      <c r="C6" s="17">
        <v>13</v>
      </c>
      <c r="D6" s="17">
        <v>13</v>
      </c>
      <c r="E6" s="3">
        <v>443</v>
      </c>
      <c r="F6" s="10">
        <f t="shared" ref="F6:F14" si="0">C6*E6/1000</f>
        <v>5.7590000000000003</v>
      </c>
    </row>
    <row r="7" spans="2:6" ht="15.6" x14ac:dyDescent="0.3">
      <c r="B7" s="16" t="s">
        <v>3</v>
      </c>
      <c r="C7" s="17">
        <v>9</v>
      </c>
      <c r="D7" s="17">
        <v>9</v>
      </c>
      <c r="E7" s="3">
        <v>1300</v>
      </c>
      <c r="F7" s="10">
        <f t="shared" si="0"/>
        <v>11.7</v>
      </c>
    </row>
    <row r="8" spans="2:6" ht="15.6" x14ac:dyDescent="0.3">
      <c r="B8" s="16" t="s">
        <v>4</v>
      </c>
      <c r="C8" s="17">
        <v>11</v>
      </c>
      <c r="D8" s="17">
        <v>11</v>
      </c>
      <c r="E8" s="19">
        <v>1600</v>
      </c>
      <c r="F8" s="10">
        <f t="shared" si="0"/>
        <v>17.600000000000001</v>
      </c>
    </row>
    <row r="9" spans="2:6" ht="15.6" x14ac:dyDescent="0.3">
      <c r="B9" s="16" t="s">
        <v>10</v>
      </c>
      <c r="C9" s="17">
        <v>1</v>
      </c>
      <c r="D9" s="17">
        <v>1</v>
      </c>
      <c r="E9" s="3">
        <v>109</v>
      </c>
      <c r="F9" s="10">
        <f t="shared" si="0"/>
        <v>0.109</v>
      </c>
    </row>
    <row r="10" spans="2:6" ht="15.6" x14ac:dyDescent="0.3">
      <c r="B10" s="16" t="s">
        <v>20</v>
      </c>
      <c r="C10" s="17">
        <v>3</v>
      </c>
      <c r="D10" s="17">
        <v>3</v>
      </c>
      <c r="E10" s="3">
        <v>11568</v>
      </c>
      <c r="F10" s="10">
        <f t="shared" si="0"/>
        <v>34.704000000000001</v>
      </c>
    </row>
    <row r="11" spans="2:6" ht="15.6" x14ac:dyDescent="0.3">
      <c r="B11" s="16" t="s">
        <v>16</v>
      </c>
      <c r="C11" s="17">
        <v>0.1</v>
      </c>
      <c r="D11" s="17">
        <v>0.1</v>
      </c>
      <c r="E11" s="19">
        <v>6500</v>
      </c>
      <c r="F11" s="10">
        <f t="shared" si="0"/>
        <v>0.65</v>
      </c>
    </row>
    <row r="12" spans="2:6" ht="15.6" x14ac:dyDescent="0.3">
      <c r="B12" s="16" t="s">
        <v>21</v>
      </c>
      <c r="C12" s="17">
        <v>12</v>
      </c>
      <c r="D12" s="17">
        <v>12</v>
      </c>
      <c r="E12" s="3">
        <v>0</v>
      </c>
      <c r="F12" s="10">
        <f t="shared" si="0"/>
        <v>0</v>
      </c>
    </row>
    <row r="13" spans="2:6" ht="15.6" x14ac:dyDescent="0.3">
      <c r="B13" s="16" t="s">
        <v>42</v>
      </c>
      <c r="C13" s="17">
        <v>11</v>
      </c>
      <c r="D13" s="17">
        <v>11</v>
      </c>
      <c r="E13" s="19">
        <v>600</v>
      </c>
      <c r="F13" s="10">
        <f t="shared" si="0"/>
        <v>6.6</v>
      </c>
    </row>
    <row r="14" spans="2:6" ht="15.6" x14ac:dyDescent="0.3">
      <c r="B14" s="16" t="s">
        <v>43</v>
      </c>
      <c r="C14" s="17">
        <v>14</v>
      </c>
      <c r="D14" s="17">
        <v>14</v>
      </c>
      <c r="E14" s="19">
        <v>4500</v>
      </c>
      <c r="F14" s="10">
        <f t="shared" si="0"/>
        <v>63</v>
      </c>
    </row>
    <row r="15" spans="2:6" ht="15.6" x14ac:dyDescent="0.3">
      <c r="B15" s="29" t="s">
        <v>47</v>
      </c>
      <c r="C15" s="30"/>
      <c r="D15" s="30">
        <v>100</v>
      </c>
      <c r="E15" s="33"/>
      <c r="F15" s="32"/>
    </row>
    <row r="16" spans="2:6" ht="15.6" x14ac:dyDescent="0.3">
      <c r="B16" s="29" t="s">
        <v>45</v>
      </c>
      <c r="C16" s="30"/>
      <c r="D16" s="30"/>
      <c r="E16" s="33"/>
      <c r="F16" s="32">
        <f>SUM(F5:F14)</f>
        <v>166.251</v>
      </c>
    </row>
    <row r="17" spans="2:6" ht="15.6" x14ac:dyDescent="0.3">
      <c r="B17" s="37" t="s">
        <v>44</v>
      </c>
      <c r="C17" s="38"/>
      <c r="D17" s="34"/>
      <c r="E17" s="34"/>
      <c r="F17" s="32">
        <v>350</v>
      </c>
    </row>
  </sheetData>
  <mergeCells count="1">
    <mergeCell ref="B17:C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к.к 1</vt:lpstr>
      <vt:lpstr>к.к 2</vt:lpstr>
      <vt:lpstr>к.к 3</vt:lpstr>
      <vt:lpstr>к.к 4</vt:lpstr>
      <vt:lpstr>к.к 5</vt:lpstr>
      <vt:lpstr>к.к 7</vt:lpstr>
      <vt:lpstr>к.к 8</vt:lpstr>
      <vt:lpstr>к.к 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2026-01-21T13:15:51Z</dcterms:modified>
</cp:coreProperties>
</file>