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wlett-Packard\Documents\2026\9 Конаева ул освещение\"/>
    </mc:Choice>
  </mc:AlternateContent>
  <xr:revisionPtr revIDLastSave="0" documentId="13_ncr:1_{BF53CD9C-A8E7-4B99-B235-4F8F28D53F4B}" xr6:coauthVersionLast="47" xr6:coauthVersionMax="47" xr10:uidLastSave="{00000000-0000-0000-0000-000000000000}"/>
  <bookViews>
    <workbookView xWindow="-108" yWindow="-108" windowWidth="23256" windowHeight="12576" xr2:uid="{664D3AB7-07CF-4CA4-9C8A-14BEDCDEF62F}"/>
  </bookViews>
  <sheets>
    <sheet name="1017_ДВ" sheetId="6" r:id="rId1"/>
    <sheet name="28_И9" sheetId="2" r:id="rId2"/>
    <sheet name="1017_Q9" sheetId="4" r:id="rId3"/>
    <sheet name="1017_QM" sheetId="5" r:id="rId4"/>
    <sheet name="1010_ИД" sheetId="3" r:id="rId5"/>
  </sheets>
  <definedNames>
    <definedName name="Print_Area" localSheetId="4">'1010_ИД'!$A:$B</definedName>
    <definedName name="Print_Area" localSheetId="2">'1017_Q9'!$A:$G</definedName>
    <definedName name="Print_Area" localSheetId="3">'1017_QM'!$A:$G</definedName>
    <definedName name="Print_Area" localSheetId="0">'1017_ДВ'!$A:$E</definedName>
    <definedName name="Print_Area" localSheetId="1">'28_И9'!$A:$J</definedName>
    <definedName name="Print_Titles" localSheetId="4">'1010_ИД'!$2:$2</definedName>
    <definedName name="Print_Titles" localSheetId="2">'1017_Q9'!$21:$21</definedName>
    <definedName name="Print_Titles" localSheetId="3">'1017_QM'!$9:$9</definedName>
    <definedName name="Print_Titles" localSheetId="0">'1017_ДВ'!$11:$11</definedName>
    <definedName name="Print_Titles" localSheetId="1">'28_И9'!$22:$22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1" i="2" l="1"/>
  <c r="J43" i="2" s="1"/>
  <c r="J44" i="2" s="1"/>
  <c r="J48" i="2" s="1"/>
  <c r="J49" i="2" s="1"/>
  <c r="G41" i="2"/>
  <c r="G43" i="2" s="1"/>
  <c r="G44" i="2" s="1"/>
  <c r="G48" i="2" s="1"/>
  <c r="G49" i="2" s="1"/>
  <c r="G53" i="2" s="1"/>
  <c r="I53" i="2" l="1"/>
  <c r="J52" i="2" s="1"/>
  <c r="I52" i="2" s="1"/>
  <c r="J50" i="2" s="1"/>
  <c r="J53" i="2" l="1"/>
</calcChain>
</file>

<file path=xl/sharedStrings.xml><?xml version="1.0" encoding="utf-8"?>
<sst xmlns="http://schemas.openxmlformats.org/spreadsheetml/2006/main" count="1488" uniqueCount="542">
  <si>
    <t xml:space="preserve">Форма 1 </t>
  </si>
  <si>
    <t>Наименование инвестиционного проекта</t>
  </si>
  <si>
    <t>Заказчик</t>
  </si>
  <si>
    <t>Утверждена</t>
  </si>
  <si>
    <t>общая сметная стоимость по Сводному сметному расчету</t>
  </si>
  <si>
    <t>в сумме</t>
  </si>
  <si>
    <t>тыс. теңге</t>
  </si>
  <si>
    <t>в том числе:</t>
  </si>
  <si>
    <t xml:space="preserve"> 4258,723</t>
  </si>
  <si>
    <t>налог на добавленную стоимость</t>
  </si>
  <si>
    <t>(ссылка на документ об утверждении)</t>
  </si>
  <si>
    <t>" 01 " Январь 2026 г.</t>
  </si>
  <si>
    <t>Сводный сметный расчет стоимости строительства</t>
  </si>
  <si>
    <t>Устройство освещения пр. Кунаева и ул. Желтоксан расположенного в городе Уштобе</t>
  </si>
  <si>
    <t>(наименование стройки)</t>
  </si>
  <si>
    <t>Составлен в ценах июня 2026 г.</t>
  </si>
  <si>
    <t>Номер по порядку</t>
  </si>
  <si>
    <t>Номера смет и расчетов, иные документы</t>
  </si>
  <si>
    <t>Наименование частей, глав, объектов, работ и затрат</t>
  </si>
  <si>
    <t>Сметная стоимость, тыс. теңге</t>
  </si>
  <si>
    <t>Общая сметная стоимость, 
тыс. теңге</t>
  </si>
  <si>
    <t>строительно-монтажных работ</t>
  </si>
  <si>
    <t>оборудования, мебели и инвентаря</t>
  </si>
  <si>
    <t>прочих затрат</t>
  </si>
  <si>
    <t>Часть II. Строительство</t>
  </si>
  <si>
    <t>Глава 6. Наружные сети и сооружения водоснабжения, канализации, теплоснабжения и газоснабжения</t>
  </si>
  <si>
    <t>14-15-2026</t>
  </si>
  <si>
    <t>Наружное освещение</t>
  </si>
  <si>
    <t>Итого по главе 6: Наружные сети и сооружения водоснабжения, канализации, теплоснабжения и газоснабжения</t>
  </si>
  <si>
    <t>ИТОГО ПО ГЛАВАМ 1-7</t>
  </si>
  <si>
    <t>Глава 8</t>
  </si>
  <si>
    <t>ИТОГО ПО ГЛАВАМ 1-8</t>
  </si>
  <si>
    <t>НДЦС РК 8.01-08-2022 п.8.2.65.2</t>
  </si>
  <si>
    <t>Сметная прибыль %</t>
  </si>
  <si>
    <t>Итого по части II в сметных ценах:</t>
  </si>
  <si>
    <r>
      <rPr>
        <b/>
        <u/>
        <sz val="9"/>
        <color indexed="23"/>
        <rFont val="Arial"/>
        <charset val="204"/>
      </rPr>
      <t>Распределение итога по части II в сметных ценах по кварталам:</t>
    </r>
    <r>
      <rPr>
        <sz val="9"/>
        <color indexed="23"/>
        <rFont val="Arial"/>
        <charset val="204"/>
      </rPr>
      <t/>
    </r>
  </si>
  <si>
    <t>в том числе на IV квартал 2026 г., доля - 100 %</t>
  </si>
  <si>
    <r>
      <rPr>
        <b/>
        <u/>
        <sz val="9"/>
        <color indexed="23"/>
        <rFont val="Arial"/>
        <charset val="204"/>
      </rPr>
      <t>Пересчет итогов по кварталам с учетом коэффициента (индекса)</t>
    </r>
    <r>
      <rPr>
        <sz val="9"/>
        <color indexed="23"/>
        <rFont val="Arial"/>
        <charset val="204"/>
      </rPr>
      <t/>
    </r>
  </si>
  <si>
    <t>НДЦС РК 8.04-07-2026, табл. 2, разд. 2</t>
  </si>
  <si>
    <t>Итого по части II в прогнозных ценах:</t>
  </si>
  <si>
    <t>- в том числе на 2026 г.</t>
  </si>
  <si>
    <t>Расчет налога на добавленную стоимость в прогнозных ценах по кварталам строительства:</t>
  </si>
  <si>
    <t>IV квартал 2026 г. - затраты по частям II и III:</t>
  </si>
  <si>
    <t>- в том числе затраты по части II</t>
  </si>
  <si>
    <t>Налоговый кодекс РК</t>
  </si>
  <si>
    <t>НДС на IV квартал 2026 г. - 16%</t>
  </si>
  <si>
    <t>Итого налог на добавленную стоимость</t>
  </si>
  <si>
    <t>ИТОГО ПО СВОДНОМУ СМЕТНОМУ РАСЧЕТУ СТОИМОСТИ СТРОИТЕЛЬСТВА</t>
  </si>
  <si>
    <t>(должность, подпись, расшифровка подписи)</t>
  </si>
  <si>
    <t>Исходные данные : Э1010</t>
  </si>
  <si>
    <t>№</t>
  </si>
  <si>
    <r>
      <t xml:space="preserve">Строка данных АВС   </t>
    </r>
    <r>
      <rPr>
        <sz val="10"/>
        <color indexed="23"/>
        <rFont val="Times New Roman"/>
        <charset val="204"/>
      </rPr>
      <t>(Номер строки текстового фрагмента.)</t>
    </r>
    <r>
      <rPr>
        <sz val="10"/>
        <rFont val="Times New Roman"/>
        <charset val="204"/>
      </rPr>
      <t/>
    </r>
  </si>
  <si>
    <t>Э1010'Q9Ж5Д0'Ц8Н2ХМ+Ш1БПД''19.05'''''*</t>
  </si>
  <si>
    <t>Ю''Устройство освещения пр. Кунаева и ул. Желтоксан расположенного в городе Уштобе'2-2026'14-15-2026'Наружное освещение''6'7-1-1'Устройство освещения пр. Кунаева и ул. Желтоксан'Дефектный акт*</t>
  </si>
  <si>
    <t>F(49)'estimate=Устройство освещения пр. Кунаева и ул. Желтоксан'estimate-cipher=7-1-1'construction=Устройство освещения пр. Кунаева и ул. Желтоксан расположенного в городе Уштобе'construction-cipher=2-2026'object=Наружное освещение'object-cipher=14-15-2026*</t>
  </si>
  <si>
    <t>РКунаева 1750 м*</t>
  </si>
  <si>
    <t>ПРОпора наружного освещения Н-9 м*</t>
  </si>
  <si>
    <t>Е1133-0304-0402(РМ295619)(РМ296125)(РС100533)'59''Установка стальных круглоконических и многогранных опор с воздушным вводом и монолитных фундаментов, высотой до 12 м'опора*</t>
  </si>
  <si>
    <t>С1212-101-0601'0,34.59''Бетон тяжелый класса В15 ГОСТ 7473-2010 без добавок'м³*</t>
  </si>
  <si>
    <t>С1247-306-0926'59''Фундамент закладной анкерный ЗФ-300-М20-1625-4 (ЗФ3)'шт.*</t>
  </si>
  <si>
    <t>С1211-202-0302'0,0133.59'8000'Щебень из гравия для строительных работ М800 СТ РК 1284-2004 фракция 5-20 мм'м³*</t>
  </si>
  <si>
    <t>С1247-306-0414'59''Стойка металлическая оцинкованная, граненная, коническая, фланцевая для уличного освещения, толщиной 3 мм, СТВ 9-3 68/158 высотой 9000 мм, диаметром 68/158 мм'шт.*</t>
  </si>
  <si>
    <t>С1247-306-0911'59''Кронштейн консольный КИШ 60.1,5-0,94.20, диаметром трубы 60 мм, вылетом 1500 мм, высотой от шайбы 940 мм, углом наклона 20°'шт.*</t>
  </si>
  <si>
    <t>Ц1308-0503-2202'9.59''Затягивание провода в проложенную трубу и металлический рукав, первого одножильного или многожильного в общей оплетке, суммарное сечение свыше 2,5 мм2 до 6 мм2'м*</t>
  </si>
  <si>
    <t>Ц1308-0503-2211'9.59''Добавлять на затягивание провода в проложенную трубу и металлический рукав каждого последующего одножильного или многожильного в общей оплетке, суммарное сечение свыше 35 мм2 до 70 мм2'м*</t>
  </si>
  <si>
    <t>С1243-106-0501'59.18''Кабель силовой не распространяющий горение, число жил 3, напряжение 0,66 кВ ГОСТ 31996-2012, марки ВВГнг 3х1,5 (ок)-0,66'м*</t>
  </si>
  <si>
    <t>ПРСветильник*</t>
  </si>
  <si>
    <t>Е1133-0206-0102(РМ144746)(РМ295609)(РМ295891)(РМ296149)(РМ296153)'59''Установка светильники с лампами люминесцентными'светильник*</t>
  </si>
  <si>
    <t>С1247-103-2391'59'38729##63018'Светильник уличный, типа ДКУ Philips BRP121 LED104/NW 100W, мощность 100 Вт, IP 65'шт.*</t>
  </si>
  <si>
    <t>С1252-207-1072'59.2''Зажим ответвительный с прокалыванием изоляции, герметичный, с одновременной затяжкой болта, для магистрального провода 16-95 мм2 и ответвительного 1,5-10 мм2'шт.*</t>
  </si>
  <si>
    <t>С1252-207-4404'59''Корпус предохранителя Держатель трубчатого предохранителя gG 10х38 мм в герметичном полимерном корпусе, для проводников сечением 2,5-6 мм2, допустимый ток нагрузки 2-25 А'шт.*</t>
  </si>
  <si>
    <t>С1252-207-5002'59''Предохранитель съемный gG 22Х58 6A (10А/16А/20А/25А/32А/40А/50А/63А) плавкий'шт.*</t>
  </si>
  <si>
    <t>С1241-102-0107'1,1.59''Труба стальная электросварная прямошовная диаметром от 15 до 114 мм ГОСТ 10705-80 размерами 25х2,5 мм'м*</t>
  </si>
  <si>
    <t>Е1133-0104-0101(РМ147540)(РМ296149)(РМ296275)(РМ296280)'1,750''Подвеска проводов напряжением 35 кВ (3 провода) сечением до 70 мм2 длине анкерного пролета до 1 км'км линии*</t>
  </si>
  <si>
    <t>С1243-701-0702'1750.1,10''Провод самонесущий изолированный без несущего элемента, с алюминиевыми токопроводящими жилами, с изоляцией из светостабилизированного термопластичного полиэтилена, для воздушных линий электропередачи, без жилы освещения СТ РК 2794-2015, марки СИП-4 2х16-0,6/1,0'м*</t>
  </si>
  <si>
    <t>РЖелтоксан 950 м*</t>
  </si>
  <si>
    <t>ПРОпора наружного освещения Н-7 м*</t>
  </si>
  <si>
    <t>Е1133-0304-0402(РМ295619)(РМ296125)(РС100533)'27''Установка стальных круглоконических и многогранных опор с воздушным вводом и монолитных фундаментов, высотой до 12 м'опора*</t>
  </si>
  <si>
    <t>С1212-101-0601'0,34.27''Бетон тяжелый класса В15 ГОСТ 7473-2010 без добавок'м³*</t>
  </si>
  <si>
    <t>С1247-306-0926'27''Фундамент закладной анкерный ЗФ-300-М20-1625-4 (ЗФ3)'шт.*</t>
  </si>
  <si>
    <t>С1211-202-0302'0,0133.27'8000'Щебень из гравия для строительных работ М800 СТ РК 1284-2004 фракция 5-20 мм'м³*</t>
  </si>
  <si>
    <t>С1247-306-0412'27''Стойка металлическая оцинкованная, граненная, коническая, фланцевая для уличного освещения, толщиной 3 мм, СТВ 7-3 68/158 высотой 7000 мм, диаметром 68/158 мм'шт.*</t>
  </si>
  <si>
    <t>С1247-306-0911'27''Кронштейн консольный КИШ 60.1,5-0,94.20, диаметром трубы 60 мм, вылетом 1500 мм, высотой от шайбы 940 мм, углом наклона 20°'шт.*</t>
  </si>
  <si>
    <t>Ц1308-0503-2202'7.27''Затягивание провода в проложенную трубу и металлический рукав, первого одножильного или многожильного в общей оплетке, суммарное сечение свыше 2,5 мм2 до 6 мм2'м*</t>
  </si>
  <si>
    <t>Ц1308-0503-2211'7.27''Добавлять на затягивание провода в проложенную трубу и металлический рукав каждого последующего одножильного или многожильного в общей оплетке, суммарное сечение свыше 35 мм2 до 70 мм2'м*</t>
  </si>
  <si>
    <t>С1243-106-0501'27.14''Кабель силовой не распространяющий горение, число жил 3, напряжение 0,66 кВ ГОСТ 31996-2012, марки ВВГнг 3х1,5 (ок)-0,66'м*</t>
  </si>
  <si>
    <t>Е1133-0206-0102(РМ144746)(РМ295609)(РМ295891)(РМ296149)(РМ296153)'27''Установка светильники с лампами люминесцентными'светильник*</t>
  </si>
  <si>
    <t>С1247-103-2391'27'38729'Светильник уличный, типа ДКУ Philips BRP121 LED104/NW 100W, мощность 100 Вт, IP 65'шт.*</t>
  </si>
  <si>
    <t>С1252-207-1072'27.2''Зажим ответвительный с прокалыванием изоляции, герметичный, с одновременной затяжкой болта, для магистрального провода 16-95 мм2 и ответвительного 1,5-10 мм2'шт.*</t>
  </si>
  <si>
    <t>С1252-207-4404'27''Корпус предохранителя Держатель трубчатого предохранителя gG 10х38 мм в герметичном полимерном корпусе, для проводников сечением 2,5-6 мм2, допустимый ток нагрузки 2-25 А'шт.*</t>
  </si>
  <si>
    <t>С1252-207-5002'27''Предохранитель съемный gG 22Х58 6A (10А/16А/20А/25А/32А/40А/50А/63А) плавкий'шт.*</t>
  </si>
  <si>
    <t>С1241-102-0107'1,1.27''Труба стальная электросварная прямошовная диаметром от 15 до 114 мм ГОСТ 10705-80 размерами 25х2,5 мм'м*</t>
  </si>
  <si>
    <t>Е1133-0104-0101(РМ147540)(РМ296149)(РМ296275)(РМ296280)'0,950''Подвеска проводов напряжением 35 кВ (3 провода) сечением до 70 мм2 длине анкерного пролета до 1 км'км линии*</t>
  </si>
  <si>
    <t>С1243-701-0702'950.1,10''Провод самонесущий изолированный без несущего элемента, с алюминиевыми токопроводящими жилами, с изоляцией из светостабилизированного термопластичного полиэтилена, для воздушных линий электропередачи, без жилы освещения СТ РК 2794-2015, марки СИП-4 2х16-0,6/1,0'м*</t>
  </si>
  <si>
    <t>РОборудования*</t>
  </si>
  <si>
    <t>Ц1308-0304-0304'2''Установка шкафа (пульта) управления навесного, высота, ширина и глубина до 600х600х350 мм'шт.*</t>
  </si>
  <si>
    <t>С1245-405-1703'2''Шкаф распределительный из листовой стали шириной 500 мм'шт.*</t>
  </si>
  <si>
    <t>Е1121-0602-0101(РМ296160)'2''Установка щитка группового осветительного, устанавливаемого болтами на конструкции в готовой нише или на стене, масса до 3 кг'шкаф*</t>
  </si>
  <si>
    <t>Е1118-0701-0402'2''Установка счетчика на готовое основание, однофазного'шт.*</t>
  </si>
  <si>
    <t>С1247-301-0101'2''Счетчик электрической энергии однофазный марки Меркурий 200.02, 230 В, 5(60) А, ЖКИ, многотарифный, класс точности 1'шт.*</t>
  </si>
  <si>
    <t>Е1118-0701-0402'10''Монтаж секундомера электронного с таймерным выходом'шт.*</t>
  </si>
  <si>
    <t>СТПрайс(=19)'10'3481#0#0'Реле времени для распределительного щита 8А, 220 В'шт*</t>
  </si>
  <si>
    <t>Е1118-0701-0402'4''Монтаж пускателя (прим)'шт.*</t>
  </si>
  <si>
    <t>СТПрайс(=19)'4'15179#0#0'IEK КМИ -48012 80А 230В'шт*</t>
  </si>
  <si>
    <t>К*</t>
  </si>
  <si>
    <t>НДЦС РК 8.01-08-2022</t>
  </si>
  <si>
    <t>Форма 4*</t>
  </si>
  <si>
    <t>Наименование стройки</t>
  </si>
  <si>
    <t>Наименование объекта</t>
  </si>
  <si>
    <t>Локальная смета № 7-1-1</t>
  </si>
  <si>
    <t>(Локальный сметный расчет)</t>
  </si>
  <si>
    <t xml:space="preserve">на </t>
  </si>
  <si>
    <t>Устройство освещения пр. Кунаева и ул. Желтоксан</t>
  </si>
  <si>
    <t>(наименование работ и затрат)</t>
  </si>
  <si>
    <t>Основание: Дефектный акт</t>
  </si>
  <si>
    <t>Сметная стоимость</t>
  </si>
  <si>
    <t xml:space="preserve"> тыс. теңге</t>
  </si>
  <si>
    <t>Средства на оплату труда</t>
  </si>
  <si>
    <t>Нормативная трудоемкость</t>
  </si>
  <si>
    <t xml:space="preserve"> тыс. чел.-ч</t>
  </si>
  <si>
    <t>Составлен(а) в текущих ценах на 01.09.2026 г.</t>
  </si>
  <si>
    <t>Обоснование</t>
  </si>
  <si>
    <t>Наименование работ и затрат</t>
  </si>
  <si>
    <t>Единица измерения</t>
  </si>
  <si>
    <t>Количество</t>
  </si>
  <si>
    <t>Стоимость единицы измерения, 
теңге</t>
  </si>
  <si>
    <t>Общая стоимость, 
теңге</t>
  </si>
  <si>
    <t>ВСЕГО по смете:</t>
  </si>
  <si>
    <t>из них:</t>
  </si>
  <si>
    <t>затраты на труд рабочих</t>
  </si>
  <si>
    <t>теңге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</si>
  <si>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</si>
  <si>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</si>
  <si>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</si>
  <si>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</si>
  <si>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нормативная трудоемкость</t>
  </si>
  <si>
    <t>чел.-ч</t>
  </si>
  <si>
    <t>Раздел 1:</t>
  </si>
  <si>
    <t xml:space="preserve"> Кунаева 1750 м</t>
  </si>
  <si>
    <t>Подраздел 1:</t>
  </si>
  <si>
    <t xml:space="preserve"> Опора наружного освещения Н-9 м</t>
  </si>
  <si>
    <r>
      <rPr>
        <b/>
        <sz val="10"/>
        <rFont val="Times New Roman"/>
        <charset val="204"/>
      </rPr>
      <t>1133-0304-0402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</si>
  <si>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Установка стальных круглоконических и многогранных опор с воздушным вводом и монолитных фундаментов, высотой до 12 м</t>
  </si>
  <si>
    <t>опора</t>
  </si>
  <si>
    <t>Кзтр и Кэм=1,08</t>
  </si>
  <si>
    <r>
      <t>Состав работ:</t>
    </r>
    <r>
      <rPr>
        <i/>
        <sz val="10"/>
        <color indexed="55"/>
        <rFont val="Times New Roman"/>
        <charset val="204"/>
      </rPr>
      <t xml:space="preserve"> 
1. Бурение ямы</t>
    </r>
    <r>
      <rPr>
        <i/>
        <sz val="10"/>
        <color indexed="55"/>
        <rFont val="Times New Roman"/>
        <charset val="204"/>
      </rPr>
      <t xml:space="preserve"> 
2. Засыпка дна ямы щебнем</t>
    </r>
    <r>
      <rPr>
        <i/>
        <sz val="10"/>
        <color indexed="55"/>
        <rFont val="Times New Roman"/>
        <charset val="204"/>
      </rPr>
      <t xml:space="preserve"> 
3. Устройство фундамента</t>
    </r>
    <r>
      <rPr>
        <i/>
        <sz val="10"/>
        <color indexed="55"/>
        <rFont val="Times New Roman"/>
        <charset val="204"/>
      </rPr>
      <t xml:space="preserve"> 
4. Установка закладных деталей</t>
    </r>
    <r>
      <rPr>
        <i/>
        <sz val="10"/>
        <color indexed="55"/>
        <rFont val="Times New Roman"/>
        <charset val="204"/>
      </rPr>
      <t xml:space="preserve"> 
5. Вывод кабелей</t>
    </r>
    <r>
      <rPr>
        <i/>
        <sz val="10"/>
        <color indexed="55"/>
        <rFont val="Times New Roman"/>
        <charset val="204"/>
      </rPr>
      <t xml:space="preserve"> 
6. Засыпка пазух котлованов грунтом</t>
    </r>
    <r>
      <rPr>
        <i/>
        <sz val="10"/>
        <color indexed="55"/>
        <rFont val="Times New Roman"/>
        <charset val="204"/>
      </rPr>
      <t xml:space="preserve"> 
7. Установка опоры освещения</t>
    </r>
  </si>
  <si>
    <t>1.1</t>
  </si>
  <si>
    <t>1.1.1</t>
  </si>
  <si>
    <t>005-0134</t>
  </si>
  <si>
    <t>Затраты труда рабочих (средний разряд работы 3,4). Специальные строительные и монтажные работы по устройству линейных сооружений</t>
  </si>
  <si>
    <t>1.2</t>
  </si>
  <si>
    <t>1.2.1</t>
  </si>
  <si>
    <t>314-401-1202</t>
  </si>
  <si>
    <t>Краны-манипуляторы, грузоподъёмность 16 т</t>
  </si>
  <si>
    <t>маш.-ч</t>
  </si>
  <si>
    <t>в т.ч. затраты труда машинистов, экипаж 1</t>
  </si>
  <si>
    <t>1.2.2</t>
  </si>
  <si>
    <t>311-601-1101</t>
  </si>
  <si>
    <t>Машины бурильно-крановые с глубиной бурения 3,5 м на автомобиле</t>
  </si>
  <si>
    <t>1.3</t>
  </si>
  <si>
    <t>1.3.1</t>
  </si>
  <si>
    <t>211-202-0302</t>
  </si>
  <si>
    <t>Щебень из гравия для строительных работ М800 СТ РК 1284-2004 фракция 5-20 мм</t>
  </si>
  <si>
    <t>м³</t>
  </si>
  <si>
    <t>1.3.2</t>
  </si>
  <si>
    <t>241-207-0301</t>
  </si>
  <si>
    <t>Труба из поливинилхлорида ПВХ гибкая со структурированной стенкой диаметром 16 мм</t>
  </si>
  <si>
    <t>м</t>
  </si>
  <si>
    <r>
      <rPr>
        <b/>
        <sz val="10"/>
        <rFont val="Times New Roman"/>
        <charset val="204"/>
      </rPr>
      <t>212-101-0601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</si>
  <si>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Бетон тяжелый класса В15 ГОСТ 7473-2010 без добавок</t>
  </si>
  <si>
    <r>
      <rPr>
        <sz val="10"/>
        <rFont val="Times New Roman"/>
        <charset val="204"/>
      </rPr>
      <t>Формула объема = 0,34*59</t>
    </r>
  </si>
  <si>
    <r>
      <rPr>
        <b/>
        <sz val="10"/>
        <rFont val="Times New Roman"/>
        <charset val="204"/>
      </rPr>
      <t>247-306-0926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1-4</t>
    </r>
    <r>
      <rPr>
        <sz val="10"/>
        <rFont val="Times New Roman"/>
        <charset val="204"/>
      </rPr>
      <t/>
    </r>
  </si>
  <si>
    <t>Фундамент закладной анкерный ЗФ-300-М20-1625-4 (ЗФ3)</t>
  </si>
  <si>
    <t>шт.</t>
  </si>
  <si>
    <r>
      <rPr>
        <b/>
        <sz val="10"/>
        <rFont val="Times New Roman"/>
        <charset val="204"/>
      </rPr>
      <t>211-202-0302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</si>
  <si>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sz val="10"/>
        <rFont val="Times New Roman"/>
        <charset val="204"/>
      </rPr>
      <t>Формула объема = 0,0133*59</t>
    </r>
  </si>
  <si>
    <r>
      <rPr>
        <b/>
        <sz val="10"/>
        <rFont val="Times New Roman"/>
        <charset val="204"/>
      </rPr>
      <t>247-306-0414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</si>
  <si>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Стойка металлическая оцинкованная, граненная, коническая, фланцевая для уличного освещения, толщиной 3 мм, СТВ 9-3 68/158 высотой 9000 мм, диаметром 68/158 мм</t>
  </si>
  <si>
    <r>
      <rPr>
        <b/>
        <sz val="10"/>
        <rFont val="Times New Roman"/>
        <charset val="204"/>
      </rPr>
      <t>247-306-0911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</si>
  <si>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Кронштейн консольный КИШ 60.1,5-0,94.20, диаметром трубы 60 мм, вылетом 1500 мм, высотой от шайбы 940 мм, углом наклона 20°</t>
  </si>
  <si>
    <r>
      <rPr>
        <b/>
        <sz val="10"/>
        <rFont val="Times New Roman"/>
        <charset val="204"/>
      </rPr>
      <t>1308-0503-2202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8.04-02-2024</t>
    </r>
    <r>
      <rPr>
        <sz val="10"/>
        <rFont val="Times New Roman"/>
        <charset val="204"/>
      </rPr>
      <t/>
    </r>
  </si>
  <si>
    <t>Затягивание провода в проложенную трубу и металлический рукав, первого одножильного или многожильного в общей оплетке, суммарное сечение свыше 2,5 мм2 до 6 мм2</t>
  </si>
  <si>
    <t>Кзтр и Кэм=1,06</t>
  </si>
  <si>
    <r>
      <t>Состав работ:</t>
    </r>
    <r>
      <rPr>
        <i/>
        <sz val="10"/>
        <color indexed="55"/>
        <rFont val="Times New Roman"/>
        <charset val="204"/>
      </rPr>
      <t xml:space="preserve"> 
1. Заготовка проводов</t>
    </r>
    <r>
      <rPr>
        <i/>
        <sz val="10"/>
        <color indexed="55"/>
        <rFont val="Times New Roman"/>
        <charset val="204"/>
      </rPr>
      <t xml:space="preserve"> 
2. Затягивание проводов</t>
    </r>
    <r>
      <rPr>
        <i/>
        <sz val="10"/>
        <color indexed="55"/>
        <rFont val="Times New Roman"/>
        <charset val="204"/>
      </rPr>
      <t xml:space="preserve"> 
3. Соединение проводов в коробках</t>
    </r>
    <r>
      <rPr>
        <i/>
        <sz val="10"/>
        <color indexed="55"/>
        <rFont val="Times New Roman"/>
        <charset val="204"/>
      </rPr>
      <t xml:space="preserve"> 
4. Прозвонка</t>
    </r>
  </si>
  <si>
    <r>
      <rPr>
        <sz val="10"/>
        <rFont val="Times New Roman"/>
        <charset val="204"/>
      </rPr>
      <t>Формула объема = 9*59</t>
    </r>
  </si>
  <si>
    <t>7.1</t>
  </si>
  <si>
    <t>7.1.1</t>
  </si>
  <si>
    <t>004-0138</t>
  </si>
  <si>
    <t>Затраты труда рабочих (средний разряд работы 3,8). Работы по устройству внутренних и наружных инженерных систем</t>
  </si>
  <si>
    <t>7.2</t>
  </si>
  <si>
    <t>7.2.1</t>
  </si>
  <si>
    <t>314-102-0101</t>
  </si>
  <si>
    <t>Краны на автомобильном ходу максимальной грузоподъёмностью 10 т</t>
  </si>
  <si>
    <t>7.2.2</t>
  </si>
  <si>
    <t>331-101-0101</t>
  </si>
  <si>
    <t>Автомобили бортовые грузоподъёмностью до 5 т</t>
  </si>
  <si>
    <t>7.3</t>
  </si>
  <si>
    <t>7.3.1</t>
  </si>
  <si>
    <t>243-902-0103</t>
  </si>
  <si>
    <t>Гильза кабельная медная ГОСТ 23469.0-81, марки ГМ 6-4, внутренним диаметром 4 мм, сечением жил 6 мм2</t>
  </si>
  <si>
    <t>7.3.2</t>
  </si>
  <si>
    <t>261-404-0449</t>
  </si>
  <si>
    <t>Втулки изолирующие ГОСТ Р 51177-2017</t>
  </si>
  <si>
    <t>7.3.3</t>
  </si>
  <si>
    <t>261-404-0530</t>
  </si>
  <si>
    <t>Сжимы ответвительные</t>
  </si>
  <si>
    <t>100 шт.</t>
  </si>
  <si>
    <t>7.3.4</t>
  </si>
  <si>
    <t>261-404-0536</t>
  </si>
  <si>
    <t>Колпачки изолирующие ГОСТ Р 51177-2017</t>
  </si>
  <si>
    <t>10 шт.</t>
  </si>
  <si>
    <t>7.3.5</t>
  </si>
  <si>
    <t>236-203-0109</t>
  </si>
  <si>
    <t>Эмаль атмосферостойкая СТ РК 3262-2018 ПФ-115</t>
  </si>
  <si>
    <t>т</t>
  </si>
  <si>
    <t>7.3.6</t>
  </si>
  <si>
    <t>217-701-0116</t>
  </si>
  <si>
    <t>Тальк молотый 1 сорта</t>
  </si>
  <si>
    <t>7.3.7</t>
  </si>
  <si>
    <t>247-216-1102</t>
  </si>
  <si>
    <t>Изолента ПВХ</t>
  </si>
  <si>
    <t>кг</t>
  </si>
  <si>
    <r>
      <rPr>
        <b/>
        <sz val="10"/>
        <rFont val="Times New Roman"/>
        <charset val="204"/>
      </rPr>
      <t>1308-0503-2211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8.04-02-2024</t>
    </r>
    <r>
      <rPr>
        <sz val="10"/>
        <rFont val="Times New Roman"/>
        <charset val="204"/>
      </rPr>
      <t/>
    </r>
  </si>
  <si>
    <t>Добавлять на затягивание провода в проложенную трубу и металлический рукав каждого последующего одножильного или многожильного в общей оплетке, суммарное сечение свыше 35 мм2 до 70 мм2</t>
  </si>
  <si>
    <t>8.1</t>
  </si>
  <si>
    <t>8.1.1</t>
  </si>
  <si>
    <t>8.2</t>
  </si>
  <si>
    <t>8.2.1</t>
  </si>
  <si>
    <t>8.2.2</t>
  </si>
  <si>
    <t>8.3</t>
  </si>
  <si>
    <t>8.3.1</t>
  </si>
  <si>
    <t>8.3.2</t>
  </si>
  <si>
    <t>8.3.3</t>
  </si>
  <si>
    <t>8.3.4</t>
  </si>
  <si>
    <t>8.3.5</t>
  </si>
  <si>
    <r>
      <rPr>
        <b/>
        <sz val="10"/>
        <rFont val="Times New Roman"/>
        <charset val="204"/>
      </rPr>
      <t>243-106-0501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</si>
  <si>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Кабель силовой не распространяющий горение, число жил 3, напряжение 0,66 кВ ГОСТ 31996-2012, марки ВВГнг 3х1,5 (ок)-0,66</t>
  </si>
  <si>
    <r>
      <rPr>
        <sz val="10"/>
        <rFont val="Times New Roman"/>
        <charset val="204"/>
      </rPr>
      <t>Формула объема = 59*18</t>
    </r>
  </si>
  <si>
    <t>Подраздел 2:</t>
  </si>
  <si>
    <t xml:space="preserve"> Светильник</t>
  </si>
  <si>
    <r>
      <rPr>
        <b/>
        <sz val="10"/>
        <rFont val="Times New Roman"/>
        <charset val="204"/>
      </rPr>
      <t>1133-0206-0102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</si>
  <si>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Установка светильники с лампами люминесцентными</t>
  </si>
  <si>
    <t>светильник</t>
  </si>
  <si>
    <r>
      <t>Состав работ:</t>
    </r>
    <r>
      <rPr>
        <i/>
        <sz val="10"/>
        <color indexed="55"/>
        <rFont val="Times New Roman"/>
        <charset val="204"/>
      </rPr>
      <t xml:space="preserve"> 
1. Заготовка проводов</t>
    </r>
    <r>
      <rPr>
        <i/>
        <sz val="10"/>
        <color indexed="55"/>
        <rFont val="Times New Roman"/>
        <charset val="204"/>
      </rPr>
      <t xml:space="preserve"> 
2. Сборка светильников</t>
    </r>
    <r>
      <rPr>
        <i/>
        <sz val="10"/>
        <color indexed="55"/>
        <rFont val="Times New Roman"/>
        <charset val="204"/>
      </rPr>
      <t xml:space="preserve"> 
3. Подъем кронштейна и светильника на опору</t>
    </r>
    <r>
      <rPr>
        <i/>
        <sz val="10"/>
        <color indexed="55"/>
        <rFont val="Times New Roman"/>
        <charset val="204"/>
      </rPr>
      <t xml:space="preserve"> 
4. Крепление кронштейна и светильника</t>
    </r>
    <r>
      <rPr>
        <i/>
        <sz val="10"/>
        <color indexed="55"/>
        <rFont val="Times New Roman"/>
        <charset val="204"/>
      </rPr>
      <t xml:space="preserve"> 
5. Присоединение проводов светильника к линиям уличного освещения</t>
    </r>
  </si>
  <si>
    <t>10.1</t>
  </si>
  <si>
    <t>10.1.1</t>
  </si>
  <si>
    <t>005-0133</t>
  </si>
  <si>
    <t>Затраты труда рабочих (средний разряд работы 3,3). Специальные строительные и монтажные работы по устройству линейных сооружений</t>
  </si>
  <si>
    <t>10.2</t>
  </si>
  <si>
    <t>10.2.1</t>
  </si>
  <si>
    <t>314-504-0101</t>
  </si>
  <si>
    <t>Автогидроподъемники высотой подъема 12 м</t>
  </si>
  <si>
    <t>10.2.2</t>
  </si>
  <si>
    <t>10.3</t>
  </si>
  <si>
    <t>10.3.1</t>
  </si>
  <si>
    <t>217-605-0302</t>
  </si>
  <si>
    <t>Смазка для электрооборудования</t>
  </si>
  <si>
    <t>10.3.2</t>
  </si>
  <si>
    <t>261-201-0364</t>
  </si>
  <si>
    <t>Бензин-растворитель ГОСТ 26377-84</t>
  </si>
  <si>
    <r>
      <rPr>
        <b/>
        <sz val="10"/>
        <rFont val="Times New Roman"/>
        <charset val="204"/>
      </rPr>
      <t>247-103-2391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</si>
  <si>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Светильник уличный, типа ДКУ Philips BRP121 LED104/NW 100W, мощность 100 Вт, IP 65</t>
  </si>
  <si>
    <r>
      <rPr>
        <b/>
        <sz val="10"/>
        <rFont val="Times New Roman"/>
        <charset val="204"/>
      </rPr>
      <t>252-207-1072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1-4</t>
    </r>
    <r>
      <rPr>
        <sz val="10"/>
        <rFont val="Times New Roman"/>
        <charset val="204"/>
      </rPr>
      <t/>
    </r>
  </si>
  <si>
    <t>Зажим ответвительный с прокалыванием изоляции, герметичный, с одновременной затяжкой болта, для магистрального провода 16-95 мм2 и ответвительного 1,5-10 мм2</t>
  </si>
  <si>
    <r>
      <rPr>
        <sz val="10"/>
        <rFont val="Times New Roman"/>
        <charset val="204"/>
      </rPr>
      <t>Формула объема = 59*2</t>
    </r>
  </si>
  <si>
    <r>
      <rPr>
        <b/>
        <sz val="10"/>
        <rFont val="Times New Roman"/>
        <charset val="204"/>
      </rPr>
      <t>252-207-4404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1-4</t>
    </r>
    <r>
      <rPr>
        <sz val="10"/>
        <rFont val="Times New Roman"/>
        <charset val="204"/>
      </rPr>
      <t/>
    </r>
  </si>
  <si>
    <t>Корпус предохранителя Держатель трубчатого предохранителя gG 10х38 мм в герметичном полимерном корпусе, для проводников сечением 2,5-6 мм2, допустимый ток нагрузки 2-25 А</t>
  </si>
  <si>
    <r>
      <rPr>
        <b/>
        <sz val="10"/>
        <rFont val="Times New Roman"/>
        <charset val="204"/>
      </rPr>
      <t>252-207-5002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1-4</t>
    </r>
    <r>
      <rPr>
        <sz val="10"/>
        <rFont val="Times New Roman"/>
        <charset val="204"/>
      </rPr>
      <t/>
    </r>
  </si>
  <si>
    <t>Предохранитель съемный gG 22Х58 6A (10А/16А/20А/25А/32А/40А/50А/63А) плавкий</t>
  </si>
  <si>
    <r>
      <rPr>
        <b/>
        <sz val="10"/>
        <rFont val="Times New Roman"/>
        <charset val="204"/>
      </rPr>
      <t>241-102-0107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1-3</t>
    </r>
    <r>
      <rPr>
        <sz val="10"/>
        <rFont val="Times New Roman"/>
        <charset val="204"/>
      </rPr>
      <t/>
    </r>
  </si>
  <si>
    <t>Труба стальная электросварная прямошовная диаметром от 15 до 114 мм ГОСТ 10705-80 размерами 25х2,5 мм</t>
  </si>
  <si>
    <r>
      <rPr>
        <sz val="10"/>
        <rFont val="Times New Roman"/>
        <charset val="204"/>
      </rPr>
      <t>Формула объема = 1,1*59</t>
    </r>
  </si>
  <si>
    <r>
      <rPr>
        <b/>
        <sz val="10"/>
        <rFont val="Times New Roman"/>
        <charset val="204"/>
      </rPr>
      <t>1133-0104-0101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</si>
  <si>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Подвеска проводов напряжением 35 кВ (3 провода) сечением до 70 мм2 длине анкерного пролета до 1 км</t>
  </si>
  <si>
    <t>км линии</t>
  </si>
  <si>
    <r>
      <t>Состав работ:</t>
    </r>
    <r>
      <rPr>
        <i/>
        <sz val="10"/>
        <color indexed="55"/>
        <rFont val="Times New Roman"/>
        <charset val="204"/>
      </rPr>
      <t xml:space="preserve"> 
1. Сборка изоляторов в гирлянды</t>
    </r>
    <r>
      <rPr>
        <i/>
        <sz val="10"/>
        <color indexed="55"/>
        <rFont val="Times New Roman"/>
        <charset val="204"/>
      </rPr>
      <t xml:space="preserve"> 
2. Раскатка проводов</t>
    </r>
    <r>
      <rPr>
        <i/>
        <sz val="10"/>
        <color indexed="55"/>
        <rFont val="Times New Roman"/>
        <charset val="204"/>
      </rPr>
      <t xml:space="preserve"> 
3. Уборка проводов в землю при пересечении дорог</t>
    </r>
    <r>
      <rPr>
        <i/>
        <sz val="10"/>
        <color indexed="55"/>
        <rFont val="Times New Roman"/>
        <charset val="204"/>
      </rPr>
      <t xml:space="preserve"> 
4. Соединение проводов</t>
    </r>
    <r>
      <rPr>
        <i/>
        <sz val="10"/>
        <color indexed="55"/>
        <rFont val="Times New Roman"/>
        <charset val="204"/>
      </rPr>
      <t xml:space="preserve"> 
5. Устройство якорей для временного закрепления проводов в пролетах более 1 км</t>
    </r>
    <r>
      <rPr>
        <i/>
        <sz val="10"/>
        <color indexed="55"/>
        <rFont val="Times New Roman"/>
        <charset val="204"/>
      </rPr>
      <t xml:space="preserve"> 
6. Натягивание и крепление проводов на анкерно-угловых опорах</t>
    </r>
    <r>
      <rPr>
        <i/>
        <sz val="10"/>
        <color indexed="55"/>
        <rFont val="Times New Roman"/>
        <charset val="204"/>
      </rPr>
      <t xml:space="preserve"> 
7. Подъем проводов с гирляндами изоляторов и раскаточными роликами на промежуточные опоры</t>
    </r>
    <r>
      <rPr>
        <i/>
        <sz val="10"/>
        <color indexed="55"/>
        <rFont val="Times New Roman"/>
        <charset val="204"/>
      </rPr>
      <t xml:space="preserve"> 
8. Перекладка проводов из роликов в зажимы</t>
    </r>
    <r>
      <rPr>
        <i/>
        <sz val="10"/>
        <color indexed="55"/>
        <rFont val="Times New Roman"/>
        <charset val="204"/>
      </rPr>
      <t xml:space="preserve"> 
9. Изготовление петель и полупетель на опоре</t>
    </r>
    <r>
      <rPr>
        <i/>
        <sz val="10"/>
        <color indexed="55"/>
        <rFont val="Times New Roman"/>
        <charset val="204"/>
      </rPr>
      <t xml:space="preserve"> 
10. Установка гасителей вибрации</t>
    </r>
    <r>
      <rPr>
        <i/>
        <sz val="10"/>
        <color indexed="55"/>
        <rFont val="Times New Roman"/>
        <charset val="204"/>
      </rPr>
      <t xml:space="preserve"> 
11. Снятие монтажных роликов</t>
    </r>
  </si>
  <si>
    <t>16.1</t>
  </si>
  <si>
    <t>16.1.1</t>
  </si>
  <si>
    <t>005-0139</t>
  </si>
  <si>
    <t>Затраты труда рабочих (средний разряд работы 3,9). Специальные строительные и монтажные работы по устройству линейных сооружений</t>
  </si>
  <si>
    <t>16.2</t>
  </si>
  <si>
    <t>16.2.1</t>
  </si>
  <si>
    <t>314-504-0104</t>
  </si>
  <si>
    <t>Автогидроподъемники высотой подъема 28 м</t>
  </si>
  <si>
    <t>16.2.2</t>
  </si>
  <si>
    <t>324-203-0601</t>
  </si>
  <si>
    <t>Тележки раскаточные на гусеничном ходу</t>
  </si>
  <si>
    <t>в т.ч. затраты труда машинистов, экипаж 0,2</t>
  </si>
  <si>
    <t>16.2.3</t>
  </si>
  <si>
    <t>334-101-0401</t>
  </si>
  <si>
    <t>Тракторы на гусеничном ходу с лебедкой мощностью 96 кВт (130 л.с.)</t>
  </si>
  <si>
    <t>16.2.4</t>
  </si>
  <si>
    <t>331-101-0102</t>
  </si>
  <si>
    <t>Автомобили бортовые грузоподъёмностью до 8 т</t>
  </si>
  <si>
    <r>
      <rPr>
        <b/>
        <sz val="10"/>
        <rFont val="Times New Roman"/>
        <charset val="204"/>
      </rPr>
      <t>243-701-0702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</si>
  <si>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Провод самонесущий изолированный без несущего элемента, с алюминиевыми токопроводящими жилами, с изоляцией из светостабилизированного термопластичного полиэтилена, для воздушных линий электропередачи, без жилы освещения СТ РК 2794-2015, марки СИП-4 2х16-0,6/1,0</t>
  </si>
  <si>
    <r>
      <rPr>
        <sz val="10"/>
        <rFont val="Times New Roman"/>
        <charset val="204"/>
      </rPr>
      <t>Формула объема = 1750*1,10</t>
    </r>
  </si>
  <si>
    <t>Раздел 2:</t>
  </si>
  <si>
    <t xml:space="preserve"> Желтоксан 950 м</t>
  </si>
  <si>
    <t xml:space="preserve"> Опора наружного освещения Н-7 м</t>
  </si>
  <si>
    <t>18.1</t>
  </si>
  <si>
    <t>18.1.1</t>
  </si>
  <si>
    <t>18.2</t>
  </si>
  <si>
    <t>18.2.1</t>
  </si>
  <si>
    <t>18.2.2</t>
  </si>
  <si>
    <t>18.3</t>
  </si>
  <si>
    <t>18.3.1</t>
  </si>
  <si>
    <t>18.3.2</t>
  </si>
  <si>
    <r>
      <rPr>
        <sz val="10"/>
        <rFont val="Times New Roman"/>
        <charset val="204"/>
      </rPr>
      <t>Формула объема = 0,34*27</t>
    </r>
  </si>
  <si>
    <r>
      <rPr>
        <sz val="10"/>
        <rFont val="Times New Roman"/>
        <charset val="204"/>
      </rPr>
      <t>Формула объема = 0,0133*27</t>
    </r>
  </si>
  <si>
    <r>
      <rPr>
        <b/>
        <sz val="10"/>
        <rFont val="Times New Roman"/>
        <charset val="204"/>
      </rPr>
      <t>247-306-0412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</si>
  <si>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Стойка металлическая оцинкованная, граненная, коническая, фланцевая для уличного освещения, толщиной 3 мм, СТВ 7-3 68/158 высотой 7000 мм, диаметром 68/158 мм</t>
  </si>
  <si>
    <r>
      <rPr>
        <sz val="10"/>
        <rFont val="Times New Roman"/>
        <charset val="204"/>
      </rPr>
      <t>Формула объема = 7*27</t>
    </r>
  </si>
  <si>
    <t>24.1</t>
  </si>
  <si>
    <t>24.1.1</t>
  </si>
  <si>
    <t>24.2</t>
  </si>
  <si>
    <t>24.2.1</t>
  </si>
  <si>
    <t>24.2.2</t>
  </si>
  <si>
    <t>24.3</t>
  </si>
  <si>
    <t>24.3.1</t>
  </si>
  <si>
    <t>24.3.2</t>
  </si>
  <si>
    <t>24.3.3</t>
  </si>
  <si>
    <t>24.3.4</t>
  </si>
  <si>
    <t>24.3.5</t>
  </si>
  <si>
    <t>24.3.6</t>
  </si>
  <si>
    <t>24.3.7</t>
  </si>
  <si>
    <t>25.1</t>
  </si>
  <si>
    <t>25.1.1</t>
  </si>
  <si>
    <t>25.2</t>
  </si>
  <si>
    <t>25.2.1</t>
  </si>
  <si>
    <t>25.2.2</t>
  </si>
  <si>
    <t>25.3</t>
  </si>
  <si>
    <t>25.3.1</t>
  </si>
  <si>
    <t>25.3.2</t>
  </si>
  <si>
    <t>25.3.3</t>
  </si>
  <si>
    <t>25.3.4</t>
  </si>
  <si>
    <t>25.3.5</t>
  </si>
  <si>
    <r>
      <rPr>
        <sz val="10"/>
        <rFont val="Times New Roman"/>
        <charset val="204"/>
      </rPr>
      <t>Формула объема = 27*14</t>
    </r>
  </si>
  <si>
    <t>27.1</t>
  </si>
  <si>
    <t>27.1.1</t>
  </si>
  <si>
    <t>27.2</t>
  </si>
  <si>
    <t>27.2.1</t>
  </si>
  <si>
    <t>27.2.2</t>
  </si>
  <si>
    <t>27.3</t>
  </si>
  <si>
    <t>27.3.1</t>
  </si>
  <si>
    <t>27.3.2</t>
  </si>
  <si>
    <r>
      <rPr>
        <sz val="10"/>
        <rFont val="Times New Roman"/>
        <charset val="204"/>
      </rPr>
      <t>Формула объема = 27*2</t>
    </r>
  </si>
  <si>
    <r>
      <rPr>
        <sz val="10"/>
        <rFont val="Times New Roman"/>
        <charset val="204"/>
      </rPr>
      <t>Формула объема = 1,1*27</t>
    </r>
  </si>
  <si>
    <t>33.1</t>
  </si>
  <si>
    <t>33.1.1</t>
  </si>
  <si>
    <t>33.2</t>
  </si>
  <si>
    <t>33.2.1</t>
  </si>
  <si>
    <t>33.2.2</t>
  </si>
  <si>
    <t>33.2.3</t>
  </si>
  <si>
    <t>33.2.4</t>
  </si>
  <si>
    <r>
      <rPr>
        <sz val="10"/>
        <rFont val="Times New Roman"/>
        <charset val="204"/>
      </rPr>
      <t>Формула объема = 950*1,10</t>
    </r>
  </si>
  <si>
    <t>Раздел 3:</t>
  </si>
  <si>
    <t xml:space="preserve"> Оборудования</t>
  </si>
  <si>
    <r>
      <rPr>
        <b/>
        <sz val="10"/>
        <rFont val="Times New Roman"/>
        <charset val="204"/>
      </rPr>
      <t>1308-0304-0304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8.04-02-2024</t>
    </r>
    <r>
      <rPr>
        <sz val="10"/>
        <rFont val="Times New Roman"/>
        <charset val="204"/>
      </rPr>
      <t/>
    </r>
  </si>
  <si>
    <t>Установка шкафа (пульта) управления навесного, высота, ширина и глубина до 600х600х350 мм</t>
  </si>
  <si>
    <r>
      <t>Состав работ:</t>
    </r>
    <r>
      <rPr>
        <i/>
        <sz val="10"/>
        <color indexed="55"/>
        <rFont val="Times New Roman"/>
        <charset val="204"/>
      </rPr>
      <t xml:space="preserve"> 
1. Установка</t>
    </r>
    <r>
      <rPr>
        <i/>
        <sz val="10"/>
        <color indexed="55"/>
        <rFont val="Times New Roman"/>
        <charset val="204"/>
      </rPr>
      <t xml:space="preserve"> 
2. Заземление</t>
    </r>
  </si>
  <si>
    <t>35.1</t>
  </si>
  <si>
    <t>35.1.1</t>
  </si>
  <si>
    <t>004-0142</t>
  </si>
  <si>
    <t>Затраты труда рабочих (средний разряд работы 4,2). Работы по устройству внутренних и наружных инженерных систем</t>
  </si>
  <si>
    <t>35.2</t>
  </si>
  <si>
    <t>35.2.1</t>
  </si>
  <si>
    <t>311-601-2102</t>
  </si>
  <si>
    <t>Молотки бурильные легкие при работе от передвижных компрессорных станций</t>
  </si>
  <si>
    <t>35.2.2</t>
  </si>
  <si>
    <t>315-103-0501</t>
  </si>
  <si>
    <t>Установки постоянного тока для ручной дуговой сварки</t>
  </si>
  <si>
    <t>35.2.3</t>
  </si>
  <si>
    <t>35.2.4</t>
  </si>
  <si>
    <t>315-102-0102</t>
  </si>
  <si>
    <t>35.2.5</t>
  </si>
  <si>
    <t>35.3</t>
  </si>
  <si>
    <t>35.3.1</t>
  </si>
  <si>
    <t>217-101-0107</t>
  </si>
  <si>
    <t>Болт с гайкой и шайбой ГОСТ ISO 8992-2015 строительный</t>
  </si>
  <si>
    <t>35.3.2</t>
  </si>
  <si>
    <t>217-302-0105</t>
  </si>
  <si>
    <t>Электрод типа Э42А, Э46А, Э50А ГОСТ 9467-75, марки УОНИ-13/45 диаметром 4 мм</t>
  </si>
  <si>
    <t>35.3.3</t>
  </si>
  <si>
    <r>
      <rPr>
        <b/>
        <sz val="10"/>
        <rFont val="Times New Roman"/>
        <charset val="204"/>
      </rPr>
      <t>245-405-1703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</si>
  <si>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Шкаф распределительный из листовой стали шириной 500 мм</t>
  </si>
  <si>
    <r>
      <rPr>
        <b/>
        <sz val="10"/>
        <rFont val="Times New Roman"/>
        <charset val="204"/>
      </rPr>
      <t>1121-0602-0101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63"/>
        <rFont val="Times New Roman"/>
        <charset val="204"/>
      </rPr>
      <t>Изм. и доп. вып. 44</t>
    </r>
    <r>
      <rPr>
        <sz val="10"/>
        <rFont val="Times New Roman"/>
        <charset val="204"/>
      </rPr>
      <t/>
    </r>
  </si>
  <si>
    <t>Установка щитка группового осветительного, устанавливаемого болтами на конструкции в готовой нише или на стене, масса до 3 кг</t>
  </si>
  <si>
    <t>шкаф</t>
  </si>
  <si>
    <t>Кзтр и Кэм=1,04</t>
  </si>
  <si>
    <r>
      <t>Состав работ:</t>
    </r>
    <r>
      <rPr>
        <i/>
        <sz val="10"/>
        <color indexed="55"/>
        <rFont val="Times New Roman"/>
        <charset val="204"/>
      </rPr>
      <t xml:space="preserve"> 
1. Изготовление конструкций для установки щитков</t>
    </r>
    <r>
      <rPr>
        <i/>
        <sz val="10"/>
        <color indexed="55"/>
        <rFont val="Times New Roman"/>
        <charset val="204"/>
      </rPr>
      <t xml:space="preserve"> 
2. Установка конструкций</t>
    </r>
    <r>
      <rPr>
        <i/>
        <sz val="10"/>
        <color indexed="55"/>
        <rFont val="Times New Roman"/>
        <charset val="204"/>
      </rPr>
      <t xml:space="preserve"> 
3. Установка щитка</t>
    </r>
    <r>
      <rPr>
        <i/>
        <sz val="10"/>
        <color indexed="55"/>
        <rFont val="Times New Roman"/>
        <charset val="204"/>
      </rPr>
      <t xml:space="preserve"> 
4. Подготовка к включению</t>
    </r>
    <r>
      <rPr>
        <i/>
        <sz val="10"/>
        <color indexed="55"/>
        <rFont val="Times New Roman"/>
        <charset val="204"/>
      </rPr>
      <t xml:space="preserve"> 
5. Присоединение проводов</t>
    </r>
  </si>
  <si>
    <t>37.1</t>
  </si>
  <si>
    <t>37.1.1</t>
  </si>
  <si>
    <t>37.2</t>
  </si>
  <si>
    <t>37.2.1</t>
  </si>
  <si>
    <t>343-302-0201</t>
  </si>
  <si>
    <t>Дрели электрические</t>
  </si>
  <si>
    <t>37.2.2</t>
  </si>
  <si>
    <t>37.2.3</t>
  </si>
  <si>
    <t>37.2.4</t>
  </si>
  <si>
    <t>37.3</t>
  </si>
  <si>
    <t>37.3.1</t>
  </si>
  <si>
    <t>37.3.2</t>
  </si>
  <si>
    <t>252-207-3979</t>
  </si>
  <si>
    <t>Перемычки гибкие, тип ПГС-50</t>
  </si>
  <si>
    <t>37.3.3</t>
  </si>
  <si>
    <t>261-201-0322</t>
  </si>
  <si>
    <t>Краска масляная алкидные земляные, готовые к применению: сурик железный МА-15, ПФ-14 ГОСТ 10503-71</t>
  </si>
  <si>
    <t>37.3.4</t>
  </si>
  <si>
    <t>236-201-0101</t>
  </si>
  <si>
    <t>Лак битумный ГОСТ Р 52165-2003 БТ-577</t>
  </si>
  <si>
    <t>37.3.5</t>
  </si>
  <si>
    <t>217-302-0205</t>
  </si>
  <si>
    <t>Электрод типа Э42А, Э46А, Э50А ГОСТ 9467-75, марки УОНИ-13/55 диаметром 4 мм</t>
  </si>
  <si>
    <t>37.3.6</t>
  </si>
  <si>
    <t>214-201-0101</t>
  </si>
  <si>
    <t>Уголок стальной горячекатаный равнополочный из углеродистой стали ГОСТ 8509-93 ширина полки от 20 до 35 мм, толщиной от 2 до 5 мм</t>
  </si>
  <si>
    <t>37.3.7</t>
  </si>
  <si>
    <t>217-105-0102</t>
  </si>
  <si>
    <t>Дюбель полипропиленовый универсальный с шурупами</t>
  </si>
  <si>
    <t>37.3.8</t>
  </si>
  <si>
    <t>247-216-1101</t>
  </si>
  <si>
    <t>Изолента прорезиненная на ХБ основе</t>
  </si>
  <si>
    <r>
      <rPr>
        <b/>
        <sz val="10"/>
        <rFont val="Times New Roman"/>
        <charset val="204"/>
      </rPr>
      <t>1118-0701-0402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</si>
  <si>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Установка счетчика на готовое основание, однофазного</t>
  </si>
  <si>
    <r>
      <t>Состав работ:</t>
    </r>
    <r>
      <rPr>
        <i/>
        <sz val="10"/>
        <color indexed="55"/>
        <rFont val="Times New Roman"/>
        <charset val="204"/>
      </rPr>
      <t xml:space="preserve"> 
1. Установка счетчиков с присоединением на резьбе</t>
    </r>
  </si>
  <si>
    <t>38.1</t>
  </si>
  <si>
    <t>38.1.1</t>
  </si>
  <si>
    <t>004-0139</t>
  </si>
  <si>
    <t>Затраты труда рабочих (средний разряд работы 3,9). Работы по устройству внутренних и наружных инженерных систем</t>
  </si>
  <si>
    <t>38.2</t>
  </si>
  <si>
    <t>38.2.1</t>
  </si>
  <si>
    <t>38.3</t>
  </si>
  <si>
    <t>38.3.1</t>
  </si>
  <si>
    <t>261-302-0288</t>
  </si>
  <si>
    <t>Контрольно-измерительные приборы</t>
  </si>
  <si>
    <t>комплект</t>
  </si>
  <si>
    <t>38.3.2</t>
  </si>
  <si>
    <t>235-202-0119</t>
  </si>
  <si>
    <t>Герметик ГОСТ 25621-2023 силиконовый 310 мл</t>
  </si>
  <si>
    <t>38.3.3</t>
  </si>
  <si>
    <t>218-103-0201</t>
  </si>
  <si>
    <t>Ветошь СТ РК 1160-2002</t>
  </si>
  <si>
    <r>
      <rPr>
        <b/>
        <sz val="10"/>
        <rFont val="Times New Roman"/>
        <charset val="204"/>
      </rPr>
      <t>247-301-0101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</si>
  <si>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Счетчик электрической энергии однофазный марки Меркурий 200.02, 230 В, 5(60) А, ЖКИ, многотарифный, класс точности 1</t>
  </si>
  <si>
    <t>Монтаж секундомера электронного с таймерным выходом</t>
  </si>
  <si>
    <t>40.1</t>
  </si>
  <si>
    <t>40.1.1</t>
  </si>
  <si>
    <t>40.2</t>
  </si>
  <si>
    <t>40.2.1</t>
  </si>
  <si>
    <t>40.3</t>
  </si>
  <si>
    <t>40.3.1</t>
  </si>
  <si>
    <t>40.3.2</t>
  </si>
  <si>
    <t>40.3.3</t>
  </si>
  <si>
    <r>
      <rPr>
        <b/>
        <sz val="10"/>
        <rFont val="Times New Roman"/>
        <charset val="204"/>
      </rPr>
      <t>Прайс</t>
    </r>
    <r>
      <rPr>
        <sz val="10"/>
        <rFont val="Times New Roman"/>
        <charset val="204"/>
      </rPr>
      <t/>
    </r>
  </si>
  <si>
    <t>Реле времени для распределительного щита 8А, 220 В</t>
  </si>
  <si>
    <t>шт</t>
  </si>
  <si>
    <t>Монтаж пускателя (прим)</t>
  </si>
  <si>
    <t>42.1</t>
  </si>
  <si>
    <t>42.1.1</t>
  </si>
  <si>
    <t>42.2</t>
  </si>
  <si>
    <t>42.2.1</t>
  </si>
  <si>
    <t>42.3</t>
  </si>
  <si>
    <t>42.3.1</t>
  </si>
  <si>
    <t>42.3.2</t>
  </si>
  <si>
    <t>42.3.3</t>
  </si>
  <si>
    <t>IEK КМИ -48012 80А 230В</t>
  </si>
  <si>
    <t>Ведомость материальных ресурсов и оборудования</t>
  </si>
  <si>
    <t>к локальной смете № 7-1-1</t>
  </si>
  <si>
    <t>Наименование ресурса</t>
  </si>
  <si>
    <t>I. Материалы</t>
  </si>
  <si>
    <r>
      <t>247-306-0414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</si>
  <si>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247-103-2391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</si>
  <si>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247-306-0412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</si>
  <si>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247-306-0926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1-4</t>
    </r>
    <r>
      <rPr>
        <sz val="10"/>
        <rFont val="Times New Roman"/>
        <charset val="204"/>
      </rPr>
      <t/>
    </r>
  </si>
  <si>
    <r>
      <t>252-207-4404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1-4</t>
    </r>
    <r>
      <rPr>
        <sz val="10"/>
        <rFont val="Times New Roman"/>
        <charset val="204"/>
      </rPr>
      <t/>
    </r>
  </si>
  <si>
    <r>
      <t>212-101-0601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</si>
  <si>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247-306-0911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</si>
  <si>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243-701-0702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</si>
  <si>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243-106-0501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</si>
  <si>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252-207-1072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1-4</t>
    </r>
    <r>
      <rPr>
        <sz val="10"/>
        <rFont val="Times New Roman"/>
        <charset val="204"/>
      </rPr>
      <t/>
    </r>
  </si>
  <si>
    <r>
      <t>252-207-5002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1-4</t>
    </r>
    <r>
      <rPr>
        <sz val="10"/>
        <rFont val="Times New Roman"/>
        <charset val="204"/>
      </rPr>
      <t/>
    </r>
  </si>
  <si>
    <r>
      <t>245-405-1703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</si>
  <si>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Прайс</t>
  </si>
  <si>
    <r>
      <t>241-102-0107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1-3</t>
    </r>
    <r>
      <rPr>
        <sz val="10"/>
        <rFont val="Times New Roman"/>
        <charset val="204"/>
      </rPr>
      <t/>
    </r>
  </si>
  <si>
    <r>
      <t>247-301-0101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</si>
  <si>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247-216-1102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</si>
  <si>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241-207-0301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1-3</t>
    </r>
    <r>
      <rPr>
        <sz val="10"/>
        <rFont val="Times New Roman"/>
        <charset val="204"/>
      </rPr>
      <t/>
    </r>
  </si>
  <si>
    <r>
      <t>211-202-0302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</si>
  <si>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217-701-0116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</si>
  <si>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252-207-3979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</si>
  <si>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261-404-0449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</si>
  <si>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243-902-0103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</si>
  <si>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217-605-0302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</si>
  <si>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217-101-0107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</si>
  <si>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214-201-0101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</si>
  <si>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236-201-0101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</si>
  <si>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261-201-0364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</si>
  <si>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236-203-0109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</si>
  <si>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261-404-0530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</si>
  <si>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261-201-0322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</si>
  <si>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217-302-0105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</si>
  <si>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235-202-0119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</si>
  <si>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217-302-0205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</si>
  <si>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218-103-0201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</si>
  <si>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247-216-1101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</si>
  <si>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261-404-0536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</si>
  <si>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217-105-0102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</si>
  <si>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261-302-0288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</si>
  <si>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Итого материальные ресурсы</t>
  </si>
  <si>
    <t>Всего по ведомости:</t>
  </si>
  <si>
    <t>Д0 АВС</t>
  </si>
  <si>
    <t>ДЕФЕКТНАЯ ВЕДОМОСТЬ</t>
  </si>
  <si>
    <t>на</t>
  </si>
  <si>
    <t>№ п/п</t>
  </si>
  <si>
    <t>Наименование работ</t>
  </si>
  <si>
    <t>Раздел 1: Кунаева 1750 м</t>
  </si>
  <si>
    <t>Подраздел 1: Опора наружного освещения Н-9 м</t>
  </si>
  <si>
    <t>Подраздел 2: Светильник</t>
  </si>
  <si>
    <t>Раздел 2: Желтоксан 950 м</t>
  </si>
  <si>
    <t>Подраздел 1: Опора наружного освещения Н-7 м</t>
  </si>
  <si>
    <t>Раздел 3: Оборудования</t>
  </si>
  <si>
    <t>на IV квартал 2026 г., доля - 100 %, к - 1</t>
  </si>
  <si>
    <t xml:space="preserve">Руководитель </t>
  </si>
  <si>
    <t xml:space="preserve">Автогидроподъёмник с проблеск маячком оранж цвета с диэлектрической съёмной люлькой  155Квт </t>
  </si>
  <si>
    <t>Автовышка с пуливизаторной  установкой и съёмными оборудованием (электрогенератора и электрический кустореза) мощность от 107 до 110 кВт</t>
  </si>
  <si>
    <t>Колесный трактор с косилкой</t>
  </si>
  <si>
    <t xml:space="preserve">Прицеп тракторный </t>
  </si>
  <si>
    <t xml:space="preserve">Машина с сварочным агрегатом  разрешенная макс масса от 1,89т </t>
  </si>
  <si>
    <t xml:space="preserve">Колесный трактор с косилкой </t>
  </si>
  <si>
    <t xml:space="preserve">Автобетоносмеситель </t>
  </si>
  <si>
    <t>Автобетоносмеситель</t>
  </si>
  <si>
    <t>Эксковатор погрузчик 3 в 1</t>
  </si>
  <si>
    <t xml:space="preserve">Погрузчик фронтальный </t>
  </si>
  <si>
    <t xml:space="preserve">   Автовышка с пуливизаторной  установкой и съёмными оборудованием (электрогенератора и электрический кустореза) мощность от 107 до 110 кВт</t>
  </si>
  <si>
    <t xml:space="preserve">   Автогидроподъёмник с проблеск маячком оранж цвета с диэлектрической съёмной люлькой  155Квт </t>
  </si>
  <si>
    <t>Прицеп тракторный</t>
  </si>
  <si>
    <t xml:space="preserve">   Трактор колесный с косилкой </t>
  </si>
  <si>
    <t>Автомобили бетоносмеситель</t>
  </si>
  <si>
    <t xml:space="preserve">   Эксковатор погрузчик 3в1  </t>
  </si>
  <si>
    <t xml:space="preserve">Погрузчик фронтальный  </t>
  </si>
  <si>
    <t>Автогидроподъёмник с проблеск маячком оранж цвета с диэлектрической съёмной люлькой  155Квт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</si>
</sst>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#\ ##0.###"/>
    <numFmt numFmtId="165" formatCode="##0"/>
    <numFmt numFmtId="166" formatCode="##0.##"/>
    <numFmt numFmtId="167" formatCode="#\ ###\ ##0"/>
    <numFmt numFmtId="168" formatCode="#\ ##0"/>
    <numFmt numFmtId="169" formatCode="##0.######"/>
    <numFmt numFmtId="170" formatCode="##0.####"/>
    <numFmt numFmtId="171" formatCode="##0.###"/>
    <numFmt numFmtId="172" formatCode="##0.#######"/>
    <numFmt numFmtId="173" formatCode="##0.#####"/>
    <numFmt numFmtId="174" formatCode="##0.#"/>
  </numFmts>
  <fonts count="46" x14ac:knownFonts="1">
    <font>
      <sz val="11"/>
      <color theme="1"/>
      <name val="Calibri"/>
      <family val="2"/>
      <charset val="204"/>
      <scheme val="minor"/>
    </font>
    <font>
      <sz val="10"/>
      <color rgb="FF000000"/>
      <name val="Arial"/>
      <charset val="1"/>
    </font>
    <font>
      <sz val="8"/>
      <color rgb="FF808080"/>
      <name val="Times New Roman Cyr"/>
      <charset val="204"/>
    </font>
    <font>
      <sz val="10"/>
      <color rgb="FF808080"/>
      <name val="Times New Roman Cyr"/>
      <charset val="204"/>
    </font>
    <font>
      <sz val="10"/>
      <color rgb="FF000000"/>
      <name val="Times New Roman Cyr"/>
      <charset val="204"/>
    </font>
    <font>
      <b/>
      <sz val="10"/>
      <color rgb="FF000000"/>
      <name val="Times New Roman Cyr"/>
      <charset val="204"/>
    </font>
    <font>
      <sz val="2"/>
      <color rgb="FFFBFBFB"/>
      <name val="Times New Roman Cyr"/>
      <charset val="204"/>
    </font>
    <font>
      <sz val="9"/>
      <color rgb="FF000000"/>
      <name val="Times New Roman Cyr"/>
      <charset val="204"/>
    </font>
    <font>
      <i/>
      <sz val="8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12"/>
      <color rgb="FF000000"/>
      <name val="Times New Roman Cyr"/>
      <charset val="204"/>
    </font>
    <font>
      <sz val="9"/>
      <color rgb="FF000000"/>
      <name val="Times New Roman"/>
      <charset val="204"/>
    </font>
    <font>
      <sz val="10"/>
      <color rgb="FF000000"/>
      <name val="Times New Roman"/>
      <charset val="204"/>
    </font>
    <font>
      <b/>
      <sz val="10"/>
      <color rgb="FF000000"/>
      <name val="Times New Roman"/>
      <charset val="204"/>
    </font>
    <font>
      <sz val="10"/>
      <color rgb="FF262626"/>
      <name val="Times New Roman Cyr"/>
      <charset val="204"/>
    </font>
    <font>
      <b/>
      <u/>
      <sz val="10"/>
      <color rgb="FF000000"/>
      <name val="Times New Roman"/>
      <charset val="204"/>
    </font>
    <font>
      <sz val="9"/>
      <color rgb="FF000000"/>
      <name val="Arial"/>
      <charset val="204"/>
    </font>
    <font>
      <b/>
      <sz val="9"/>
      <color rgb="FF808080"/>
      <name val="Arial"/>
      <charset val="204"/>
    </font>
    <font>
      <b/>
      <u/>
      <sz val="9"/>
      <color indexed="23"/>
      <name val="Arial"/>
      <charset val="204"/>
    </font>
    <font>
      <sz val="9"/>
      <color indexed="23"/>
      <name val="Arial"/>
      <charset val="204"/>
    </font>
    <font>
      <i/>
      <sz val="9"/>
      <color rgb="FF808080"/>
      <name val="Times New Roman"/>
      <charset val="204"/>
    </font>
    <font>
      <b/>
      <sz val="11"/>
      <color rgb="FF000000"/>
      <name val="Times New Roman"/>
      <charset val="204"/>
    </font>
    <font>
      <sz val="10"/>
      <color indexed="23"/>
      <name val="Times New Roman"/>
      <charset val="204"/>
    </font>
    <font>
      <sz val="10"/>
      <name val="Times New Roman"/>
      <charset val="204"/>
    </font>
    <font>
      <sz val="10"/>
      <color rgb="FF404040"/>
      <name val="Times New Roman"/>
      <charset val="204"/>
    </font>
    <font>
      <sz val="10"/>
      <color rgb="FF595959"/>
      <name val="Times New Roman"/>
      <charset val="204"/>
    </font>
    <font>
      <sz val="8"/>
      <color rgb="FF595959"/>
      <name val="Times New Roman"/>
      <charset val="204"/>
    </font>
    <font>
      <sz val="8"/>
      <color rgb="FF939393"/>
      <name val="Times New Roman"/>
      <charset val="204"/>
    </font>
    <font>
      <sz val="10"/>
      <color rgb="FFFFFFFF"/>
      <name val="Times New Roman"/>
      <charset val="204"/>
    </font>
    <font>
      <b/>
      <sz val="10"/>
      <color rgb="FFFFFFFF"/>
      <name val="Times New Roman"/>
      <charset val="204"/>
    </font>
    <font>
      <i/>
      <sz val="10"/>
      <color rgb="FF808080"/>
      <name val="Times New Roman"/>
      <charset val="204"/>
    </font>
    <font>
      <sz val="10"/>
      <color rgb="FF262626"/>
      <name val="Times New Roman"/>
      <charset val="204"/>
    </font>
    <font>
      <i/>
      <sz val="10"/>
      <color rgb="FF000000"/>
      <name val="Times New Roman"/>
      <charset val="204"/>
    </font>
    <font>
      <b/>
      <sz val="10"/>
      <name val="Times New Roman"/>
      <charset val="204"/>
    </font>
    <font>
      <i/>
      <sz val="9"/>
      <name val="Times New Roman"/>
      <charset val="204"/>
    </font>
    <font>
      <i/>
      <sz val="10"/>
      <color rgb="FF444444"/>
      <name val="Times New Roman"/>
      <charset val="204"/>
    </font>
    <font>
      <i/>
      <sz val="10"/>
      <color rgb="FFAFAFAF"/>
      <name val="Times New Roman"/>
      <charset val="204"/>
    </font>
    <font>
      <i/>
      <sz val="10"/>
      <color rgb="FFC3C3C3"/>
      <name val="Times New Roman"/>
      <charset val="204"/>
    </font>
    <font>
      <i/>
      <sz val="10"/>
      <color rgb="FF404040"/>
      <name val="Times New Roman"/>
      <charset val="204"/>
    </font>
    <font>
      <i/>
      <sz val="10"/>
      <color rgb="FF707070"/>
      <name val="Times New Roman"/>
      <charset val="204"/>
    </font>
    <font>
      <i/>
      <sz val="10"/>
      <color rgb="FF949494"/>
      <name val="Times New Roman"/>
      <charset val="204"/>
    </font>
    <font>
      <i/>
      <sz val="10"/>
      <color indexed="55"/>
      <name val="Times New Roman"/>
      <charset val="204"/>
    </font>
    <font>
      <i/>
      <sz val="9"/>
      <color indexed="63"/>
      <name val="Times New Roman"/>
      <charset val="204"/>
    </font>
    <font>
      <i/>
      <sz val="10"/>
      <color rgb="FF7F7F7F"/>
      <name val="Times New Roman"/>
      <charset val="204"/>
    </font>
    <font>
      <b/>
      <sz val="12"/>
      <color rgb="FF000000"/>
      <name val="Times New Roman"/>
      <charset val="204"/>
    </font>
    <font>
      <i/>
      <sz val="9"/>
      <color rgb="FF7F7F7F"/>
      <name val="Times New Roman"/>
      <charset val="204"/>
    </font>
  </fonts>
  <fills count="6">
    <fill>
      <patternFill patternType="none"/>
    </fill>
    <fill>
      <patternFill patternType="gray125"/>
    </fill>
    <fill>
      <patternFill patternType="solid">
        <fgColor rgb="FFEEF9FE"/>
        <bgColor rgb="FF400000"/>
      </patternFill>
    </fill>
    <fill>
      <patternFill patternType="solid">
        <fgColor rgb="FFE8FAEB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CCFFFF"/>
        <bgColor rgb="FFCCFFFF"/>
      </patternFill>
    </fill>
  </fills>
  <borders count="40">
    <border>
      <left/>
      <right/>
      <top/>
      <bottom/>
      <diagonal/>
    </border>
    <border>
      <left/>
      <right/>
      <top/>
      <bottom style="hair">
        <color rgb="FFC0C0C0"/>
      </bottom>
      <diagonal/>
    </border>
    <border>
      <left/>
      <right/>
      <top style="hair">
        <color rgb="FFC0C0C0"/>
      </top>
      <bottom style="hair">
        <color rgb="FFC0C0C0"/>
      </bottom>
      <diagonal/>
    </border>
    <border>
      <left/>
      <right style="hair">
        <color rgb="FFC0C0C0"/>
      </right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 style="hair">
        <color rgb="FFC0C0C0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rgb="FFC0C0C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rgb="FF969696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/>
      <right style="hair">
        <color rgb="FFC0C0C0"/>
      </right>
      <top style="hair">
        <color rgb="FFC0C0C0"/>
      </top>
      <bottom style="hair">
        <color rgb="FFC0C0C0"/>
      </bottom>
      <diagonal/>
    </border>
    <border>
      <left/>
      <right/>
      <top/>
      <bottom style="thin">
        <color rgb="FFC0C0C0"/>
      </bottom>
      <diagonal/>
    </border>
    <border>
      <left/>
      <right/>
      <top style="thin">
        <color rgb="FFC0C0C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20">
    <xf numFmtId="0" fontId="0" fillId="0" borderId="0" xfId="0"/>
    <xf numFmtId="0" fontId="1" fillId="0" borderId="0" xfId="1"/>
    <xf numFmtId="0" fontId="2" fillId="0" borderId="0" xfId="1" applyFont="1" applyBorder="1" applyAlignment="1" applyProtection="1">
      <alignment horizontal="right" vertical="center"/>
      <protection locked="0" hidden="1"/>
    </xf>
    <xf numFmtId="0" fontId="3" fillId="0" borderId="0" xfId="1" applyFont="1" applyBorder="1" applyAlignment="1" applyProtection="1">
      <alignment horizontal="right" vertical="center"/>
      <protection locked="0" hidden="1"/>
    </xf>
    <xf numFmtId="0" fontId="4" fillId="0" borderId="0" xfId="1" applyFont="1" applyBorder="1" applyAlignment="1" applyProtection="1">
      <alignment vertical="top"/>
      <protection locked="0" hidden="1"/>
    </xf>
    <xf numFmtId="0" fontId="4" fillId="0" borderId="1" xfId="1" applyFont="1" applyBorder="1" applyAlignment="1" applyProtection="1">
      <alignment vertical="top"/>
      <protection locked="0" hidden="1"/>
    </xf>
    <xf numFmtId="0" fontId="4" fillId="0" borderId="2" xfId="1" applyFont="1" applyBorder="1" applyAlignment="1" applyProtection="1">
      <alignment vertical="top"/>
      <protection locked="0" hidden="1"/>
    </xf>
    <xf numFmtId="0" fontId="4" fillId="0" borderId="0" xfId="1" applyFont="1" applyBorder="1" applyAlignment="1" applyProtection="1">
      <alignment horizontal="right" vertical="center"/>
      <protection locked="0" hidden="1"/>
    </xf>
    <xf numFmtId="0" fontId="5" fillId="0" borderId="0" xfId="1" applyFont="1" applyBorder="1" applyAlignment="1" applyProtection="1">
      <alignment horizontal="left" vertical="center"/>
      <protection locked="0" hidden="1"/>
    </xf>
    <xf numFmtId="0" fontId="4" fillId="0" borderId="0" xfId="1" applyFont="1" applyBorder="1" applyAlignment="1" applyProtection="1">
      <alignment horizontal="left" vertical="center" indent="1"/>
      <protection locked="0" hidden="1"/>
    </xf>
    <xf numFmtId="0" fontId="4" fillId="0" borderId="3" xfId="1" applyFont="1" applyBorder="1" applyAlignment="1" applyProtection="1">
      <alignment horizontal="left" vertical="center"/>
      <protection locked="0" hidden="1"/>
    </xf>
    <xf numFmtId="0" fontId="4" fillId="0" borderId="4" xfId="1" applyFont="1" applyBorder="1" applyAlignment="1" applyProtection="1">
      <alignment horizontal="left" vertical="center"/>
      <protection locked="0" hidden="1"/>
    </xf>
    <xf numFmtId="0" fontId="4" fillId="0" borderId="5" xfId="1" applyFont="1" applyBorder="1" applyAlignment="1" applyProtection="1">
      <alignment horizontal="left" vertical="center"/>
      <protection locked="0" hidden="1"/>
    </xf>
    <xf numFmtId="0" fontId="4" fillId="0" borderId="6" xfId="1" applyFont="1" applyBorder="1" applyAlignment="1" applyProtection="1">
      <alignment horizontal="left" vertical="center" indent="1"/>
      <protection locked="0" hidden="1"/>
    </xf>
    <xf numFmtId="0" fontId="4" fillId="0" borderId="0" xfId="1" applyFont="1" applyBorder="1" applyAlignment="1" applyProtection="1">
      <alignment horizontal="left" vertical="center"/>
      <protection locked="0" hidden="1"/>
    </xf>
    <xf numFmtId="0" fontId="4" fillId="0" borderId="7" xfId="1" applyFont="1" applyBorder="1" applyAlignment="1" applyProtection="1">
      <alignment vertical="center"/>
      <protection locked="0" hidden="1"/>
    </xf>
    <xf numFmtId="0" fontId="7" fillId="0" borderId="0" xfId="1" applyFont="1" applyBorder="1" applyAlignment="1" applyProtection="1">
      <alignment horizontal="center" vertical="center" wrapText="1"/>
      <protection locked="0" hidden="1"/>
    </xf>
    <xf numFmtId="0" fontId="4" fillId="0" borderId="0" xfId="1" applyFont="1" applyBorder="1" applyAlignment="1" applyProtection="1">
      <alignment horizontal="right"/>
      <protection locked="0" hidden="1"/>
    </xf>
    <xf numFmtId="0" fontId="4" fillId="0" borderId="0" xfId="1" applyFont="1" applyBorder="1" applyProtection="1">
      <protection locked="0" hidden="1"/>
    </xf>
    <xf numFmtId="0" fontId="10" fillId="0" borderId="0" xfId="1" applyFont="1" applyBorder="1" applyAlignment="1" applyProtection="1">
      <alignment horizontal="right" vertical="center"/>
      <protection locked="0" hidden="1"/>
    </xf>
    <xf numFmtId="0" fontId="7" fillId="0" borderId="0" xfId="1" applyFont="1" applyBorder="1" applyAlignment="1" applyProtection="1">
      <alignment horizontal="center" vertical="top" wrapText="1"/>
      <protection locked="0" hidden="1"/>
    </xf>
    <xf numFmtId="0" fontId="12" fillId="2" borderId="20" xfId="1" applyFont="1" applyFill="1" applyBorder="1" applyAlignment="1" applyProtection="1">
      <alignment horizontal="center" vertical="center" wrapText="1"/>
      <protection locked="0" hidden="1"/>
    </xf>
    <xf numFmtId="165" fontId="13" fillId="2" borderId="20" xfId="1" applyNumberFormat="1" applyFont="1" applyFill="1" applyBorder="1" applyAlignment="1" applyProtection="1">
      <alignment horizontal="center" vertical="center" wrapText="1"/>
      <protection locked="0" hidden="1"/>
    </xf>
    <xf numFmtId="0" fontId="14" fillId="0" borderId="0" xfId="1" applyFont="1" applyBorder="1" applyAlignment="1" applyProtection="1">
      <alignment horizontal="left" vertical="center"/>
      <protection locked="0" hidden="1"/>
    </xf>
    <xf numFmtId="0" fontId="12" fillId="0" borderId="24" xfId="1" applyFont="1" applyBorder="1" applyAlignment="1" applyProtection="1">
      <alignment horizontal="right" vertical="center" shrinkToFit="1"/>
      <protection locked="0" hidden="1"/>
    </xf>
    <xf numFmtId="0" fontId="15" fillId="0" borderId="0" xfId="1" applyFont="1" applyBorder="1" applyAlignment="1" applyProtection="1">
      <alignment vertical="center"/>
      <protection locked="0" hidden="1"/>
    </xf>
    <xf numFmtId="0" fontId="12" fillId="0" borderId="21" xfId="1" applyFont="1" applyBorder="1" applyAlignment="1" applyProtection="1">
      <alignment vertical="center"/>
      <protection locked="0" hidden="1"/>
    </xf>
    <xf numFmtId="0" fontId="12" fillId="0" borderId="22" xfId="1" applyFont="1" applyBorder="1" applyAlignment="1" applyProtection="1">
      <alignment vertical="center"/>
      <protection locked="0" hidden="1"/>
    </xf>
    <xf numFmtId="0" fontId="12" fillId="0" borderId="23" xfId="1" applyFont="1" applyBorder="1" applyAlignment="1" applyProtection="1">
      <alignment vertical="center"/>
      <protection locked="0" hidden="1"/>
    </xf>
    <xf numFmtId="0" fontId="12" fillId="0" borderId="24" xfId="1" applyFont="1" applyBorder="1" applyAlignment="1" applyProtection="1">
      <alignment vertical="center"/>
      <protection locked="0" hidden="1"/>
    </xf>
    <xf numFmtId="0" fontId="12" fillId="0" borderId="0" xfId="1" applyFont="1" applyBorder="1" applyAlignment="1" applyProtection="1">
      <alignment vertical="center"/>
      <protection locked="0" hidden="1"/>
    </xf>
    <xf numFmtId="165" fontId="12" fillId="0" borderId="25" xfId="1" applyNumberFormat="1" applyFont="1" applyBorder="1" applyAlignment="1" applyProtection="1">
      <alignment horizontal="center" vertical="center"/>
      <protection locked="0" hidden="1"/>
    </xf>
    <xf numFmtId="164" fontId="12" fillId="0" borderId="25" xfId="1" applyNumberFormat="1" applyFont="1" applyBorder="1" applyAlignment="1" applyProtection="1">
      <alignment horizontal="right" vertical="center" shrinkToFit="1"/>
      <protection locked="0" hidden="1"/>
    </xf>
    <xf numFmtId="0" fontId="12" fillId="0" borderId="25" xfId="1" applyFont="1" applyBorder="1" applyAlignment="1" applyProtection="1">
      <alignment horizontal="right" vertical="center" shrinkToFit="1"/>
      <protection locked="0" hidden="1"/>
    </xf>
    <xf numFmtId="0" fontId="12" fillId="0" borderId="0" xfId="1" applyFont="1" applyBorder="1" applyAlignment="1" applyProtection="1">
      <alignment horizontal="right" vertical="center" shrinkToFit="1"/>
      <protection locked="0" hidden="1"/>
    </xf>
    <xf numFmtId="0" fontId="13" fillId="4" borderId="26" xfId="1" applyFont="1" applyFill="1" applyBorder="1" applyAlignment="1" applyProtection="1">
      <alignment horizontal="center" vertical="center"/>
      <protection locked="0" hidden="1"/>
    </xf>
    <xf numFmtId="164" fontId="13" fillId="4" borderId="26" xfId="1" applyNumberFormat="1" applyFont="1" applyFill="1" applyBorder="1" applyAlignment="1" applyProtection="1">
      <alignment horizontal="right" vertical="center" shrinkToFit="1"/>
      <protection locked="0" hidden="1"/>
    </xf>
    <xf numFmtId="0" fontId="13" fillId="4" borderId="26" xfId="1" applyFont="1" applyFill="1" applyBorder="1" applyAlignment="1" applyProtection="1">
      <alignment horizontal="right" vertical="center" shrinkToFit="1"/>
      <protection locked="0" hidden="1"/>
    </xf>
    <xf numFmtId="0" fontId="13" fillId="0" borderId="0" xfId="1" applyFont="1" applyBorder="1" applyAlignment="1" applyProtection="1">
      <alignment horizontal="right" vertical="center" shrinkToFit="1"/>
      <protection locked="0" hidden="1"/>
    </xf>
    <xf numFmtId="0" fontId="16" fillId="0" borderId="21" xfId="1" applyFont="1" applyBorder="1" applyAlignment="1" applyProtection="1">
      <alignment vertical="center"/>
      <protection locked="0" hidden="1"/>
    </xf>
    <xf numFmtId="0" fontId="16" fillId="0" borderId="22" xfId="1" applyFont="1" applyBorder="1" applyAlignment="1" applyProtection="1">
      <alignment vertical="center" wrapText="1"/>
      <protection locked="0" hidden="1"/>
    </xf>
    <xf numFmtId="0" fontId="16" fillId="0" borderId="23" xfId="1" applyFont="1" applyBorder="1" applyAlignment="1" applyProtection="1">
      <alignment horizontal="right" vertical="center" wrapText="1"/>
      <protection locked="0" hidden="1"/>
    </xf>
    <xf numFmtId="0" fontId="12" fillId="0" borderId="24" xfId="1" applyFont="1" applyBorder="1" applyAlignment="1" applyProtection="1">
      <alignment horizontal="right" vertical="center"/>
      <protection locked="0" hidden="1"/>
    </xf>
    <xf numFmtId="0" fontId="12" fillId="0" borderId="0" xfId="1" applyFont="1" applyBorder="1" applyAlignment="1" applyProtection="1">
      <alignment horizontal="right" vertical="center"/>
      <protection locked="0" hidden="1"/>
    </xf>
    <xf numFmtId="0" fontId="12" fillId="4" borderId="26" xfId="1" applyFont="1" applyFill="1" applyBorder="1" applyAlignment="1" applyProtection="1">
      <alignment horizontal="center" vertical="center"/>
      <protection locked="0" hidden="1"/>
    </xf>
    <xf numFmtId="164" fontId="12" fillId="4" borderId="26" xfId="1" applyNumberFormat="1" applyFont="1" applyFill="1" applyBorder="1" applyAlignment="1" applyProtection="1">
      <alignment horizontal="right" vertical="center" shrinkToFit="1"/>
      <protection locked="0" hidden="1"/>
    </xf>
    <xf numFmtId="0" fontId="12" fillId="4" borderId="26" xfId="1" applyFont="1" applyFill="1" applyBorder="1" applyAlignment="1" applyProtection="1">
      <alignment horizontal="right" vertical="center" shrinkToFit="1"/>
      <protection locked="0" hidden="1"/>
    </xf>
    <xf numFmtId="0" fontId="20" fillId="0" borderId="0" xfId="1" applyFont="1" applyBorder="1" applyAlignment="1" applyProtection="1">
      <alignment vertical="center"/>
      <protection locked="0" hidden="1"/>
    </xf>
    <xf numFmtId="0" fontId="12" fillId="0" borderId="0" xfId="1" applyFont="1" applyBorder="1" applyAlignment="1" applyProtection="1">
      <alignment wrapText="1"/>
      <protection locked="0" hidden="1"/>
    </xf>
    <xf numFmtId="0" fontId="12" fillId="0" borderId="0" xfId="1" applyFont="1" applyBorder="1" applyProtection="1">
      <protection locked="0" hidden="1"/>
    </xf>
    <xf numFmtId="0" fontId="21" fillId="0" borderId="0" xfId="1" applyFont="1" applyBorder="1" applyAlignment="1" applyProtection="1">
      <alignment horizontal="left" vertical="top" indent="2"/>
      <protection locked="0" hidden="1"/>
    </xf>
    <xf numFmtId="0" fontId="12" fillId="5" borderId="20" xfId="1" applyFont="1" applyFill="1" applyBorder="1" applyAlignment="1" applyProtection="1">
      <alignment horizontal="center" vertical="center" wrapText="1"/>
      <protection locked="0" hidden="1"/>
    </xf>
    <xf numFmtId="0" fontId="12" fillId="5" borderId="16" xfId="1" applyFont="1" applyFill="1" applyBorder="1" applyAlignment="1" applyProtection="1">
      <alignment horizontal="center" vertical="center" wrapText="1"/>
      <protection locked="0" hidden="1"/>
    </xf>
    <xf numFmtId="0" fontId="24" fillId="0" borderId="0" xfId="1" applyFont="1" applyBorder="1" applyProtection="1">
      <protection locked="0" hidden="1"/>
    </xf>
    <xf numFmtId="165" fontId="13" fillId="0" borderId="31" xfId="1" applyNumberFormat="1" applyFont="1" applyBorder="1" applyAlignment="1" applyProtection="1">
      <alignment horizontal="center" vertical="top"/>
      <protection locked="0" hidden="1"/>
    </xf>
    <xf numFmtId="0" fontId="13" fillId="0" borderId="32" xfId="1" applyFont="1" applyBorder="1" applyAlignment="1" applyProtection="1">
      <alignment horizontal="left" vertical="top" wrapText="1"/>
      <protection locked="0" hidden="1"/>
    </xf>
    <xf numFmtId="165" fontId="12" fillId="0" borderId="31" xfId="1" applyNumberFormat="1" applyFont="1" applyBorder="1" applyAlignment="1" applyProtection="1">
      <alignment horizontal="center" vertical="top"/>
      <protection locked="0" hidden="1"/>
    </xf>
    <xf numFmtId="0" fontId="12" fillId="0" borderId="32" xfId="1" applyFont="1" applyBorder="1" applyAlignment="1" applyProtection="1">
      <alignment horizontal="left" vertical="top" wrapText="1"/>
      <protection locked="0" hidden="1"/>
    </xf>
    <xf numFmtId="0" fontId="25" fillId="0" borderId="0" xfId="1" applyFont="1" applyBorder="1" applyAlignment="1" applyProtection="1">
      <alignment vertical="top"/>
      <protection locked="0" hidden="1"/>
    </xf>
    <xf numFmtId="0" fontId="26" fillId="0" borderId="0" xfId="1" applyFont="1" applyBorder="1" applyAlignment="1" applyProtection="1">
      <alignment horizontal="right" vertical="top"/>
      <protection locked="0" hidden="1"/>
    </xf>
    <xf numFmtId="0" fontId="27" fillId="0" borderId="0" xfId="1" applyFont="1" applyBorder="1" applyAlignment="1" applyProtection="1">
      <alignment horizontal="right" vertical="top" wrapText="1"/>
      <protection locked="0" hidden="1"/>
    </xf>
    <xf numFmtId="0" fontId="28" fillId="0" borderId="0" xfId="1" applyFont="1" applyBorder="1" applyAlignment="1" applyProtection="1">
      <alignment vertical="top"/>
      <protection locked="0" hidden="1"/>
    </xf>
    <xf numFmtId="0" fontId="29" fillId="0" borderId="0" xfId="1" applyFont="1" applyBorder="1" applyAlignment="1" applyProtection="1">
      <alignment vertical="top" wrapText="1"/>
      <protection locked="0" hidden="1"/>
    </xf>
    <xf numFmtId="0" fontId="12" fillId="0" borderId="0" xfId="1" applyFont="1" applyBorder="1" applyAlignment="1" applyProtection="1">
      <alignment vertical="top"/>
      <protection locked="0" hidden="1"/>
    </xf>
    <xf numFmtId="0" fontId="12" fillId="0" borderId="0" xfId="1" applyFont="1" applyBorder="1" applyAlignment="1" applyProtection="1">
      <alignment horizontal="right" vertical="top"/>
      <protection locked="0" hidden="1"/>
    </xf>
    <xf numFmtId="0" fontId="12" fillId="0" borderId="33" xfId="1" applyFont="1" applyBorder="1" applyAlignment="1" applyProtection="1">
      <alignment vertical="center" wrapText="1"/>
      <protection locked="0" hidden="1"/>
    </xf>
    <xf numFmtId="0" fontId="13" fillId="0" borderId="0" xfId="1" applyFont="1" applyBorder="1" applyAlignment="1" applyProtection="1">
      <alignment vertical="top"/>
      <protection locked="0" hidden="1"/>
    </xf>
    <xf numFmtId="0" fontId="12" fillId="0" borderId="0" xfId="1" applyFont="1" applyBorder="1" applyAlignment="1" applyProtection="1">
      <alignment vertical="center" wrapText="1"/>
      <protection locked="0" hidden="1"/>
    </xf>
    <xf numFmtId="0" fontId="12" fillId="0" borderId="0" xfId="1" applyFont="1" applyBorder="1" applyAlignment="1" applyProtection="1">
      <alignment horizontal="right" vertical="center" indent="1"/>
      <protection locked="0" hidden="1"/>
    </xf>
    <xf numFmtId="0" fontId="30" fillId="0" borderId="0" xfId="1" applyFont="1" applyBorder="1" applyAlignment="1" applyProtection="1">
      <alignment horizontal="center" vertical="top"/>
      <protection locked="0" hidden="1"/>
    </xf>
    <xf numFmtId="0" fontId="12" fillId="0" borderId="0" xfId="1" applyFont="1" applyBorder="1" applyAlignment="1" applyProtection="1">
      <alignment horizontal="center" vertical="top"/>
      <protection locked="0" hidden="1"/>
    </xf>
    <xf numFmtId="0" fontId="12" fillId="0" borderId="0" xfId="1" applyFont="1" applyBorder="1" applyAlignment="1" applyProtection="1">
      <alignment horizontal="left" vertical="top"/>
      <protection locked="0" hidden="1"/>
    </xf>
    <xf numFmtId="164" fontId="12" fillId="0" borderId="0" xfId="1" applyNumberFormat="1" applyFont="1" applyBorder="1" applyAlignment="1" applyProtection="1">
      <alignment horizontal="right" vertical="top" shrinkToFit="1"/>
      <protection locked="0" hidden="1"/>
    </xf>
    <xf numFmtId="166" fontId="12" fillId="0" borderId="0" xfId="1" applyNumberFormat="1" applyFont="1" applyBorder="1" applyAlignment="1" applyProtection="1">
      <alignment horizontal="right" vertical="top" shrinkToFit="1"/>
      <protection locked="0" hidden="1"/>
    </xf>
    <xf numFmtId="0" fontId="11" fillId="2" borderId="20" xfId="1" applyFont="1" applyFill="1" applyBorder="1" applyAlignment="1" applyProtection="1">
      <alignment horizontal="center" vertical="center" wrapText="1"/>
      <protection locked="0" hidden="1"/>
    </xf>
    <xf numFmtId="0" fontId="12" fillId="2" borderId="11" xfId="1" applyFont="1" applyFill="1" applyBorder="1" applyAlignment="1" applyProtection="1">
      <alignment horizontal="center" vertical="center" wrapText="1"/>
      <protection locked="0" hidden="1"/>
    </xf>
    <xf numFmtId="165" fontId="13" fillId="2" borderId="14" xfId="1" applyNumberFormat="1" applyFont="1" applyFill="1" applyBorder="1" applyAlignment="1" applyProtection="1">
      <alignment horizontal="center" vertical="center" wrapText="1"/>
      <protection locked="0" hidden="1"/>
    </xf>
    <xf numFmtId="0" fontId="31" fillId="0" borderId="0" xfId="1" applyFont="1" applyBorder="1" applyProtection="1">
      <protection locked="0" hidden="1"/>
    </xf>
    <xf numFmtId="0" fontId="13" fillId="4" borderId="26" xfId="1" applyFont="1" applyFill="1" applyBorder="1" applyAlignment="1" applyProtection="1">
      <alignment horizontal="center" vertical="center" wrapText="1"/>
      <protection locked="0" hidden="1"/>
    </xf>
    <xf numFmtId="0" fontId="13" fillId="4" borderId="27" xfId="1" applyFont="1" applyFill="1" applyBorder="1" applyAlignment="1" applyProtection="1">
      <alignment horizontal="left" vertical="top" wrapText="1"/>
      <protection locked="0" hidden="1"/>
    </xf>
    <xf numFmtId="167" fontId="13" fillId="4" borderId="26" xfId="1" applyNumberFormat="1" applyFont="1" applyFill="1" applyBorder="1" applyAlignment="1" applyProtection="1">
      <alignment horizontal="right" vertical="center" shrinkToFit="1"/>
      <protection locked="0" hidden="1"/>
    </xf>
    <xf numFmtId="0" fontId="12" fillId="0" borderId="25" xfId="1" applyFont="1" applyBorder="1" applyAlignment="1" applyProtection="1">
      <alignment horizontal="center" vertical="center"/>
      <protection locked="0" hidden="1"/>
    </xf>
    <xf numFmtId="0" fontId="12" fillId="0" borderId="25" xfId="1" applyFont="1" applyBorder="1" applyAlignment="1" applyProtection="1">
      <alignment horizontal="center" vertical="center" wrapText="1"/>
      <protection locked="0" hidden="1"/>
    </xf>
    <xf numFmtId="0" fontId="32" fillId="0" borderId="21" xfId="1" applyFont="1" applyBorder="1" applyAlignment="1" applyProtection="1">
      <alignment horizontal="left" vertical="top" wrapText="1" indent="1"/>
      <protection locked="0" hidden="1"/>
    </xf>
    <xf numFmtId="0" fontId="32" fillId="0" borderId="25" xfId="1" applyFont="1" applyBorder="1" applyAlignment="1" applyProtection="1">
      <alignment horizontal="center" vertical="center" wrapText="1"/>
      <protection locked="0" hidden="1"/>
    </xf>
    <xf numFmtId="0" fontId="32" fillId="0" borderId="25" xfId="1" applyFont="1" applyBorder="1" applyAlignment="1" applyProtection="1">
      <alignment horizontal="right" vertical="center" shrinkToFit="1"/>
      <protection locked="0" hidden="1"/>
    </xf>
    <xf numFmtId="0" fontId="12" fillId="0" borderId="21" xfId="1" applyFont="1" applyBorder="1" applyAlignment="1" applyProtection="1">
      <alignment horizontal="left" vertical="top" wrapText="1" indent="1"/>
      <protection locked="0" hidden="1"/>
    </xf>
    <xf numFmtId="167" fontId="12" fillId="0" borderId="25" xfId="1" applyNumberFormat="1" applyFont="1" applyBorder="1" applyAlignment="1" applyProtection="1">
      <alignment horizontal="right" vertical="center" shrinkToFit="1"/>
      <protection locked="0" hidden="1"/>
    </xf>
    <xf numFmtId="0" fontId="32" fillId="0" borderId="21" xfId="1" applyFont="1" applyBorder="1" applyAlignment="1" applyProtection="1">
      <alignment horizontal="left" vertical="top" wrapText="1" indent="2"/>
      <protection locked="0" hidden="1"/>
    </xf>
    <xf numFmtId="167" fontId="32" fillId="0" borderId="25" xfId="1" applyNumberFormat="1" applyFont="1" applyBorder="1" applyAlignment="1" applyProtection="1">
      <alignment horizontal="right" vertical="center" shrinkToFit="1"/>
      <protection locked="0" hidden="1"/>
    </xf>
    <xf numFmtId="168" fontId="32" fillId="0" borderId="25" xfId="1" applyNumberFormat="1" applyFont="1" applyBorder="1" applyAlignment="1" applyProtection="1">
      <alignment horizontal="right" vertical="center" shrinkToFit="1"/>
      <protection locked="0" hidden="1"/>
    </xf>
    <xf numFmtId="168" fontId="12" fillId="0" borderId="25" xfId="1" applyNumberFormat="1" applyFont="1" applyBorder="1" applyAlignment="1" applyProtection="1">
      <alignment horizontal="right" vertical="center" shrinkToFit="1"/>
      <protection locked="0" hidden="1"/>
    </xf>
    <xf numFmtId="165" fontId="12" fillId="0" borderId="25" xfId="1" applyNumberFormat="1" applyFont="1" applyBorder="1" applyAlignment="1" applyProtection="1">
      <alignment horizontal="right" vertical="center" shrinkToFit="1"/>
      <protection locked="0" hidden="1"/>
    </xf>
    <xf numFmtId="165" fontId="13" fillId="0" borderId="35" xfId="1" applyNumberFormat="1" applyFont="1" applyBorder="1" applyAlignment="1" applyProtection="1">
      <alignment horizontal="center" vertical="center"/>
      <protection locked="0" hidden="1"/>
    </xf>
    <xf numFmtId="0" fontId="13" fillId="0" borderId="35" xfId="1" applyFont="1" applyBorder="1" applyAlignment="1" applyProtection="1">
      <alignment horizontal="center" vertical="center" wrapText="1"/>
      <protection locked="0" hidden="1"/>
    </xf>
    <xf numFmtId="0" fontId="13" fillId="0" borderId="36" xfId="1" applyFont="1" applyBorder="1" applyAlignment="1" applyProtection="1">
      <alignment horizontal="left" vertical="top" wrapText="1"/>
      <protection locked="0" hidden="1"/>
    </xf>
    <xf numFmtId="165" fontId="13" fillId="0" borderId="35" xfId="1" applyNumberFormat="1" applyFont="1" applyBorder="1" applyAlignment="1" applyProtection="1">
      <alignment horizontal="right" vertical="center" shrinkToFit="1"/>
      <protection locked="0" hidden="1"/>
    </xf>
    <xf numFmtId="168" fontId="13" fillId="0" borderId="35" xfId="1" applyNumberFormat="1" applyFont="1" applyBorder="1" applyAlignment="1" applyProtection="1">
      <alignment horizontal="right" vertical="center" shrinkToFit="1"/>
      <protection locked="0" hidden="1"/>
    </xf>
    <xf numFmtId="167" fontId="13" fillId="0" borderId="35" xfId="1" applyNumberFormat="1" applyFont="1" applyBorder="1" applyAlignment="1" applyProtection="1">
      <alignment horizontal="right" vertical="center" shrinkToFit="1"/>
      <protection locked="0" hidden="1"/>
    </xf>
    <xf numFmtId="0" fontId="35" fillId="0" borderId="37" xfId="1" applyFont="1" applyBorder="1" applyAlignment="1" applyProtection="1">
      <alignment horizontal="center" vertical="center"/>
      <protection locked="0" hidden="1"/>
    </xf>
    <xf numFmtId="0" fontId="35" fillId="0" borderId="37" xfId="1" applyFont="1" applyBorder="1" applyAlignment="1" applyProtection="1">
      <alignment horizontal="center" vertical="center" wrapText="1"/>
      <protection locked="0" hidden="1"/>
    </xf>
    <xf numFmtId="0" fontId="38" fillId="0" borderId="37" xfId="1" applyFont="1" applyBorder="1" applyAlignment="1" applyProtection="1">
      <alignment horizontal="center" vertical="center"/>
      <protection locked="0" hidden="1"/>
    </xf>
    <xf numFmtId="0" fontId="39" fillId="0" borderId="37" xfId="1" applyFont="1" applyBorder="1" applyAlignment="1" applyProtection="1">
      <alignment horizontal="center" vertical="center" wrapText="1"/>
      <protection locked="0" hidden="1"/>
    </xf>
    <xf numFmtId="0" fontId="12" fillId="0" borderId="21" xfId="1" applyFont="1" applyBorder="1" applyAlignment="1" applyProtection="1">
      <alignment horizontal="left" vertical="top" wrapText="1"/>
      <protection locked="0" hidden="1"/>
    </xf>
    <xf numFmtId="169" fontId="12" fillId="0" borderId="25" xfId="1" applyNumberFormat="1" applyFont="1" applyBorder="1" applyAlignment="1" applyProtection="1">
      <alignment horizontal="right" vertical="center" shrinkToFit="1"/>
      <protection locked="0" hidden="1"/>
    </xf>
    <xf numFmtId="0" fontId="32" fillId="0" borderId="21" xfId="1" applyFont="1" applyBorder="1" applyAlignment="1" applyProtection="1">
      <alignment horizontal="right" vertical="top" wrapText="1" indent="1"/>
      <protection locked="0" hidden="1"/>
    </xf>
    <xf numFmtId="169" fontId="32" fillId="0" borderId="25" xfId="1" applyNumberFormat="1" applyFont="1" applyBorder="1" applyAlignment="1" applyProtection="1">
      <alignment horizontal="right" vertical="center" shrinkToFit="1"/>
      <protection locked="0" hidden="1"/>
    </xf>
    <xf numFmtId="166" fontId="12" fillId="0" borderId="25" xfId="1" applyNumberFormat="1" applyFont="1" applyBorder="1" applyAlignment="1" applyProtection="1">
      <alignment horizontal="right" vertical="center" shrinkToFit="1"/>
      <protection locked="0" hidden="1"/>
    </xf>
    <xf numFmtId="166" fontId="32" fillId="0" borderId="25" xfId="1" applyNumberFormat="1" applyFont="1" applyBorder="1" applyAlignment="1" applyProtection="1">
      <alignment horizontal="right" vertical="center" shrinkToFit="1"/>
      <protection locked="0" hidden="1"/>
    </xf>
    <xf numFmtId="170" fontId="12" fillId="0" borderId="25" xfId="1" applyNumberFormat="1" applyFont="1" applyBorder="1" applyAlignment="1" applyProtection="1">
      <alignment horizontal="right" vertical="center" shrinkToFit="1"/>
      <protection locked="0" hidden="1"/>
    </xf>
    <xf numFmtId="166" fontId="13" fillId="0" borderId="35" xfId="1" applyNumberFormat="1" applyFont="1" applyBorder="1" applyAlignment="1" applyProtection="1">
      <alignment horizontal="right" vertical="center" shrinkToFit="1"/>
      <protection locked="0" hidden="1"/>
    </xf>
    <xf numFmtId="0" fontId="12" fillId="0" borderId="37" xfId="1" applyFont="1" applyBorder="1" applyAlignment="1" applyProtection="1">
      <alignment horizontal="center" vertical="center"/>
      <protection locked="0" hidden="1"/>
    </xf>
    <xf numFmtId="0" fontId="12" fillId="0" borderId="37" xfId="1" applyFont="1" applyBorder="1" applyAlignment="1" applyProtection="1">
      <alignment horizontal="center" vertical="center" wrapText="1"/>
      <protection locked="0" hidden="1"/>
    </xf>
    <xf numFmtId="0" fontId="12" fillId="0" borderId="24" xfId="1" applyFont="1" applyBorder="1" applyAlignment="1" applyProtection="1">
      <alignment horizontal="left" vertical="top" wrapText="1"/>
      <protection locked="0" hidden="1"/>
    </xf>
    <xf numFmtId="0" fontId="12" fillId="0" borderId="37" xfId="1" applyFont="1" applyBorder="1" applyAlignment="1" applyProtection="1">
      <alignment horizontal="right" vertical="center" shrinkToFit="1"/>
      <protection locked="0" hidden="1"/>
    </xf>
    <xf numFmtId="170" fontId="13" fillId="0" borderId="35" xfId="1" applyNumberFormat="1" applyFont="1" applyBorder="1" applyAlignment="1" applyProtection="1">
      <alignment horizontal="right" vertical="center" shrinkToFit="1"/>
      <protection locked="0" hidden="1"/>
    </xf>
    <xf numFmtId="165" fontId="32" fillId="0" borderId="25" xfId="1" applyNumberFormat="1" applyFont="1" applyBorder="1" applyAlignment="1" applyProtection="1">
      <alignment horizontal="right" vertical="center" shrinkToFit="1"/>
      <protection locked="0" hidden="1"/>
    </xf>
    <xf numFmtId="171" fontId="12" fillId="0" borderId="25" xfId="1" applyNumberFormat="1" applyFont="1" applyBorder="1" applyAlignment="1" applyProtection="1">
      <alignment horizontal="right" vertical="center" shrinkToFit="1"/>
      <protection locked="0" hidden="1"/>
    </xf>
    <xf numFmtId="172" fontId="12" fillId="0" borderId="25" xfId="1" applyNumberFormat="1" applyFont="1" applyBorder="1" applyAlignment="1" applyProtection="1">
      <alignment horizontal="right" vertical="center" shrinkToFit="1"/>
      <protection locked="0" hidden="1"/>
    </xf>
    <xf numFmtId="171" fontId="32" fillId="0" borderId="25" xfId="1" applyNumberFormat="1" applyFont="1" applyBorder="1" applyAlignment="1" applyProtection="1">
      <alignment horizontal="right" vertical="center" shrinkToFit="1"/>
      <protection locked="0" hidden="1"/>
    </xf>
    <xf numFmtId="170" fontId="32" fillId="0" borderId="25" xfId="1" applyNumberFormat="1" applyFont="1" applyBorder="1" applyAlignment="1" applyProtection="1">
      <alignment horizontal="right" vertical="center" shrinkToFit="1"/>
      <protection locked="0" hidden="1"/>
    </xf>
    <xf numFmtId="173" fontId="12" fillId="0" borderId="25" xfId="1" applyNumberFormat="1" applyFont="1" applyBorder="1" applyAlignment="1" applyProtection="1">
      <alignment horizontal="right" vertical="center" shrinkToFit="1"/>
      <protection locked="0" hidden="1"/>
    </xf>
    <xf numFmtId="174" fontId="13" fillId="0" borderId="35" xfId="1" applyNumberFormat="1" applyFont="1" applyBorder="1" applyAlignment="1" applyProtection="1">
      <alignment horizontal="right" vertical="center" shrinkToFit="1"/>
      <protection locked="0" hidden="1"/>
    </xf>
    <xf numFmtId="173" fontId="32" fillId="0" borderId="25" xfId="1" applyNumberFormat="1" applyFont="1" applyBorder="1" applyAlignment="1" applyProtection="1">
      <alignment horizontal="right" vertical="center" shrinkToFit="1"/>
      <protection locked="0" hidden="1"/>
    </xf>
    <xf numFmtId="168" fontId="13" fillId="4" borderId="26" xfId="1" applyNumberFormat="1" applyFont="1" applyFill="1" applyBorder="1" applyAlignment="1" applyProtection="1">
      <alignment horizontal="right" vertical="center" shrinkToFit="1"/>
      <protection locked="0" hidden="1"/>
    </xf>
    <xf numFmtId="174" fontId="12" fillId="0" borderId="25" xfId="1" applyNumberFormat="1" applyFont="1" applyBorder="1" applyAlignment="1" applyProtection="1">
      <alignment horizontal="right" vertical="center" shrinkToFit="1"/>
      <protection locked="0" hidden="1"/>
    </xf>
    <xf numFmtId="0" fontId="13" fillId="4" borderId="26" xfId="1" applyFont="1" applyFill="1" applyBorder="1" applyAlignment="1" applyProtection="1">
      <alignment horizontal="left" vertical="top"/>
      <protection locked="0" hidden="1"/>
    </xf>
    <xf numFmtId="0" fontId="13" fillId="4" borderId="26" xfId="1" applyFont="1" applyFill="1" applyBorder="1" applyAlignment="1" applyProtection="1">
      <alignment horizontal="right" vertical="center"/>
      <protection locked="0" hidden="1"/>
    </xf>
    <xf numFmtId="167" fontId="13" fillId="4" borderId="26" xfId="1" applyNumberFormat="1" applyFont="1" applyFill="1" applyBorder="1" applyAlignment="1" applyProtection="1">
      <alignment horizontal="right" vertical="center"/>
      <protection locked="0" hidden="1"/>
    </xf>
    <xf numFmtId="0" fontId="26" fillId="0" borderId="0" xfId="1" applyFont="1" applyBorder="1" applyAlignment="1" applyProtection="1">
      <alignment horizontal="right" vertical="center"/>
      <protection locked="0" hidden="1"/>
    </xf>
    <xf numFmtId="0" fontId="13" fillId="0" borderId="0" xfId="1" applyFont="1" applyBorder="1" applyProtection="1">
      <protection locked="0" hidden="1"/>
    </xf>
    <xf numFmtId="0" fontId="12" fillId="0" borderId="0" xfId="1" applyFont="1" applyBorder="1" applyAlignment="1" applyProtection="1">
      <alignment horizontal="right"/>
      <protection locked="0" hidden="1"/>
    </xf>
    <xf numFmtId="166" fontId="12" fillId="0" borderId="37" xfId="1" applyNumberFormat="1" applyFont="1" applyBorder="1" applyAlignment="1" applyProtection="1">
      <alignment horizontal="right" vertical="center" shrinkToFit="1"/>
      <protection locked="0" hidden="1"/>
    </xf>
    <xf numFmtId="165" fontId="12" fillId="0" borderId="37" xfId="1" applyNumberFormat="1" applyFont="1" applyBorder="1" applyAlignment="1" applyProtection="1">
      <alignment horizontal="right" vertical="center" shrinkToFit="1"/>
      <protection locked="0" hidden="1"/>
    </xf>
    <xf numFmtId="170" fontId="12" fillId="0" borderId="37" xfId="1" applyNumberFormat="1" applyFont="1" applyBorder="1" applyAlignment="1" applyProtection="1">
      <alignment horizontal="right" vertical="center" shrinkToFit="1"/>
      <protection locked="0" hidden="1"/>
    </xf>
    <xf numFmtId="168" fontId="12" fillId="0" borderId="37" xfId="1" applyNumberFormat="1" applyFont="1" applyBorder="1" applyAlignment="1" applyProtection="1">
      <alignment horizontal="right" vertical="center" shrinkToFit="1"/>
      <protection locked="0" hidden="1"/>
    </xf>
    <xf numFmtId="174" fontId="12" fillId="0" borderId="37" xfId="1" applyNumberFormat="1" applyFont="1" applyBorder="1" applyAlignment="1" applyProtection="1">
      <alignment horizontal="right" vertical="center" shrinkToFit="1"/>
      <protection locked="0" hidden="1"/>
    </xf>
    <xf numFmtId="164" fontId="12" fillId="0" borderId="23" xfId="1" applyNumberFormat="1" applyFont="1" applyBorder="1" applyAlignment="1" applyProtection="1">
      <alignment vertical="center"/>
      <protection locked="0" hidden="1"/>
    </xf>
    <xf numFmtId="0" fontId="12" fillId="0" borderId="21" xfId="1" applyFont="1" applyFill="1" applyBorder="1" applyAlignment="1" applyProtection="1">
      <alignment horizontal="left" vertical="center" wrapText="1" indent="1"/>
      <protection locked="0" hidden="1"/>
    </xf>
    <xf numFmtId="0" fontId="12" fillId="0" borderId="23" xfId="1" applyFont="1" applyFill="1" applyBorder="1" applyAlignment="1" applyProtection="1">
      <alignment horizontal="left" vertical="center" wrapText="1" indent="1"/>
      <protection locked="0" hidden="1"/>
    </xf>
    <xf numFmtId="0" fontId="45" fillId="0" borderId="0" xfId="1" applyFont="1" applyFill="1" applyBorder="1" applyAlignment="1" applyProtection="1">
      <alignment horizontal="center" vertical="center"/>
      <protection locked="0" hidden="1"/>
    </xf>
    <xf numFmtId="0" fontId="12" fillId="0" borderId="21" xfId="1" applyFont="1" applyFill="1" applyBorder="1" applyAlignment="1" applyProtection="1">
      <alignment horizontal="left" vertical="center" wrapText="1" indent="1"/>
      <protection locked="0" hidden="1"/>
    </xf>
    <xf numFmtId="0" fontId="12" fillId="0" borderId="23" xfId="1" applyFont="1" applyFill="1" applyBorder="1" applyAlignment="1" applyProtection="1">
      <alignment horizontal="left" vertical="center" wrapText="1" indent="1"/>
      <protection locked="0" hidden="1"/>
    </xf>
    <xf numFmtId="0" fontId="12" fillId="0" borderId="24" xfId="1" applyFont="1" applyFill="1" applyBorder="1" applyAlignment="1" applyProtection="1">
      <alignment horizontal="left" vertical="center" wrapText="1"/>
      <protection locked="0" hidden="1"/>
    </xf>
    <xf numFmtId="0" fontId="12" fillId="0" borderId="38" xfId="1" applyFont="1" applyFill="1" applyBorder="1" applyAlignment="1" applyProtection="1">
      <alignment horizontal="left" vertical="center" wrapText="1"/>
      <protection locked="0" hidden="1"/>
    </xf>
    <xf numFmtId="0" fontId="13" fillId="0" borderId="36" xfId="1" applyFont="1" applyFill="1" applyBorder="1" applyAlignment="1" applyProtection="1">
      <alignment horizontal="left" vertical="center" wrapText="1"/>
      <protection locked="0" hidden="1"/>
    </xf>
    <xf numFmtId="0" fontId="13" fillId="0" borderId="39" xfId="1" applyFont="1" applyFill="1" applyBorder="1" applyAlignment="1" applyProtection="1">
      <alignment horizontal="left" vertical="center" wrapText="1"/>
      <protection locked="0" hidden="1"/>
    </xf>
    <xf numFmtId="0" fontId="15" fillId="3" borderId="25" xfId="1" applyFont="1" applyFill="1" applyBorder="1" applyAlignment="1" applyProtection="1">
      <alignment horizontal="center" vertical="center"/>
      <protection locked="0" hidden="1"/>
    </xf>
    <xf numFmtId="0" fontId="13" fillId="0" borderId="0" xfId="1" applyFont="1" applyFill="1" applyBorder="1" applyAlignment="1" applyProtection="1">
      <alignment horizontal="center" vertical="top"/>
      <protection locked="0" hidden="1"/>
    </xf>
    <xf numFmtId="0" fontId="12" fillId="2" borderId="14" xfId="1" applyFont="1" applyFill="1" applyBorder="1" applyAlignment="1" applyProtection="1">
      <alignment horizontal="center" vertical="center" wrapText="1"/>
      <protection locked="0" hidden="1"/>
    </xf>
    <xf numFmtId="0" fontId="12" fillId="2" borderId="16" xfId="1" applyFont="1" applyFill="1" applyBorder="1" applyAlignment="1" applyProtection="1">
      <alignment horizontal="center" vertical="center" wrapText="1"/>
      <protection locked="0" hidden="1"/>
    </xf>
    <xf numFmtId="165" fontId="13" fillId="2" borderId="14" xfId="1" applyNumberFormat="1" applyFont="1" applyFill="1" applyBorder="1" applyAlignment="1" applyProtection="1">
      <alignment horizontal="center" vertical="center" wrapText="1"/>
      <protection locked="0" hidden="1"/>
    </xf>
    <xf numFmtId="0" fontId="13" fillId="2" borderId="16" xfId="1" applyFont="1" applyFill="1" applyBorder="1" applyAlignment="1" applyProtection="1">
      <alignment horizontal="center" vertical="center" wrapText="1"/>
      <protection locked="0" hidden="1"/>
    </xf>
    <xf numFmtId="0" fontId="12" fillId="0" borderId="0" xfId="1" applyFont="1" applyFill="1" applyBorder="1" applyAlignment="1" applyProtection="1">
      <alignment horizontal="right" vertical="center" wrapText="1" indent="1"/>
      <protection locked="0" hidden="1"/>
    </xf>
    <xf numFmtId="0" fontId="30" fillId="0" borderId="0" xfId="1" applyFont="1" applyFill="1" applyBorder="1" applyAlignment="1" applyProtection="1">
      <alignment horizontal="center" vertical="top"/>
      <protection locked="0" hidden="1"/>
    </xf>
    <xf numFmtId="0" fontId="30" fillId="0" borderId="34" xfId="1" applyFont="1" applyFill="1" applyBorder="1" applyAlignment="1" applyProtection="1">
      <alignment horizontal="center" vertical="top"/>
      <protection locked="0" hidden="1"/>
    </xf>
    <xf numFmtId="0" fontId="44" fillId="0" borderId="0" xfId="1" applyFont="1" applyFill="1" applyBorder="1" applyAlignment="1" applyProtection="1">
      <alignment horizontal="center" vertical="center"/>
      <protection locked="0" hidden="1"/>
    </xf>
    <xf numFmtId="0" fontId="12" fillId="0" borderId="0" xfId="1" applyFont="1" applyFill="1" applyBorder="1" applyAlignment="1" applyProtection="1">
      <alignment horizontal="center"/>
      <protection locked="0" hidden="1"/>
    </xf>
    <xf numFmtId="0" fontId="12" fillId="0" borderId="30" xfId="1" applyFont="1" applyFill="1" applyBorder="1" applyAlignment="1" applyProtection="1">
      <alignment horizontal="left" wrapText="1"/>
      <protection locked="0" hidden="1"/>
    </xf>
    <xf numFmtId="0" fontId="12" fillId="0" borderId="30" xfId="1" applyFont="1" applyFill="1" applyBorder="1" applyAlignment="1" applyProtection="1">
      <alignment horizontal="left"/>
      <protection locked="0" hidden="1"/>
    </xf>
    <xf numFmtId="0" fontId="20" fillId="0" borderId="0" xfId="1" applyFont="1" applyFill="1" applyBorder="1" applyAlignment="1" applyProtection="1">
      <alignment horizontal="center" vertical="center"/>
      <protection locked="0" hidden="1"/>
    </xf>
    <xf numFmtId="0" fontId="12" fillId="4" borderId="27" xfId="1" applyFont="1" applyFill="1" applyBorder="1" applyAlignment="1" applyProtection="1">
      <alignment horizontal="center" vertical="center"/>
      <protection locked="0" hidden="1"/>
    </xf>
    <xf numFmtId="0" fontId="12" fillId="4" borderId="28" xfId="1" applyFont="1" applyFill="1" applyBorder="1" applyAlignment="1" applyProtection="1">
      <alignment horizontal="center" vertical="center"/>
      <protection locked="0" hidden="1"/>
    </xf>
    <xf numFmtId="0" fontId="12" fillId="4" borderId="27" xfId="1" applyFont="1" applyFill="1" applyBorder="1" applyAlignment="1" applyProtection="1">
      <alignment horizontal="left" vertical="center"/>
      <protection locked="0" hidden="1"/>
    </xf>
    <xf numFmtId="0" fontId="12" fillId="4" borderId="29" xfId="1" applyFont="1" applyFill="1" applyBorder="1" applyAlignment="1" applyProtection="1">
      <alignment horizontal="left" vertical="center"/>
      <protection locked="0" hidden="1"/>
    </xf>
    <xf numFmtId="0" fontId="12" fillId="4" borderId="28" xfId="1" applyFont="1" applyFill="1" applyBorder="1" applyAlignment="1" applyProtection="1">
      <alignment horizontal="left" vertical="center"/>
      <protection locked="0" hidden="1"/>
    </xf>
    <xf numFmtId="0" fontId="13" fillId="4" borderId="27" xfId="1" applyFont="1" applyFill="1" applyBorder="1" applyAlignment="1" applyProtection="1">
      <alignment horizontal="center" vertical="center"/>
      <protection locked="0" hidden="1"/>
    </xf>
    <xf numFmtId="0" fontId="13" fillId="4" borderId="27" xfId="1" applyFont="1" applyFill="1" applyBorder="1" applyAlignment="1" applyProtection="1">
      <alignment horizontal="left" vertical="center"/>
      <protection locked="0" hidden="1"/>
    </xf>
    <xf numFmtId="0" fontId="12" fillId="0" borderId="21" xfId="1" applyFont="1" applyFill="1" applyBorder="1" applyAlignment="1" applyProtection="1">
      <alignment horizontal="center" vertical="center" wrapText="1"/>
      <protection locked="0" hidden="1"/>
    </xf>
    <xf numFmtId="0" fontId="12" fillId="0" borderId="23" xfId="1" applyFont="1" applyFill="1" applyBorder="1" applyAlignment="1" applyProtection="1">
      <alignment horizontal="center" vertical="center" wrapText="1"/>
      <protection locked="0" hidden="1"/>
    </xf>
    <xf numFmtId="0" fontId="12" fillId="0" borderId="21" xfId="1" applyFont="1" applyFill="1" applyBorder="1" applyAlignment="1" applyProtection="1">
      <alignment horizontal="left" vertical="center" wrapText="1"/>
      <protection locked="0" hidden="1"/>
    </xf>
    <xf numFmtId="0" fontId="12" fillId="0" borderId="22" xfId="1" applyFont="1" applyFill="1" applyBorder="1" applyAlignment="1" applyProtection="1">
      <alignment horizontal="left" vertical="center" wrapText="1"/>
      <protection locked="0" hidden="1"/>
    </xf>
    <xf numFmtId="0" fontId="12" fillId="0" borderId="23" xfId="1" applyFont="1" applyFill="1" applyBorder="1" applyAlignment="1" applyProtection="1">
      <alignment horizontal="left" vertical="center" wrapText="1"/>
      <protection locked="0" hidden="1"/>
    </xf>
    <xf numFmtId="0" fontId="17" fillId="0" borderId="22" xfId="1" applyFont="1" applyFill="1" applyBorder="1" applyAlignment="1" applyProtection="1">
      <alignment horizontal="left" vertical="center" wrapText="1"/>
      <protection locked="0" hidden="1"/>
    </xf>
    <xf numFmtId="0" fontId="16" fillId="0" borderId="22" xfId="1" applyFont="1" applyFill="1" applyBorder="1" applyAlignment="1" applyProtection="1">
      <alignment horizontal="left" vertical="center" wrapText="1"/>
      <protection locked="0" hidden="1"/>
    </xf>
    <xf numFmtId="0" fontId="15" fillId="3" borderId="21" xfId="1" applyFont="1" applyFill="1" applyBorder="1" applyAlignment="1" applyProtection="1">
      <alignment horizontal="center" vertical="center"/>
      <protection locked="0" hidden="1"/>
    </xf>
    <xf numFmtId="0" fontId="15" fillId="3" borderId="22" xfId="1" applyFont="1" applyFill="1" applyBorder="1" applyAlignment="1" applyProtection="1">
      <alignment horizontal="center" vertical="center"/>
      <protection locked="0" hidden="1"/>
    </xf>
    <xf numFmtId="0" fontId="15" fillId="3" borderId="23" xfId="1" applyFont="1" applyFill="1" applyBorder="1" applyAlignment="1" applyProtection="1">
      <alignment horizontal="center" vertical="center"/>
      <protection locked="0" hidden="1"/>
    </xf>
    <xf numFmtId="0" fontId="13" fillId="2" borderId="15" xfId="1" applyFont="1" applyFill="1" applyBorder="1" applyAlignment="1" applyProtection="1">
      <alignment horizontal="center" vertical="center" wrapText="1"/>
      <protection locked="0" hidden="1"/>
    </xf>
    <xf numFmtId="0" fontId="8" fillId="0" borderId="8" xfId="1" applyFont="1" applyFill="1" applyBorder="1" applyAlignment="1" applyProtection="1">
      <alignment horizontal="center" vertical="top" wrapText="1"/>
      <protection locked="0" hidden="1"/>
    </xf>
    <xf numFmtId="0" fontId="4" fillId="0" borderId="9" xfId="1" applyFont="1" applyFill="1" applyBorder="1" applyAlignment="1" applyProtection="1">
      <alignment horizontal="left" vertical="center" wrapText="1"/>
      <protection locked="0" hidden="1"/>
    </xf>
    <xf numFmtId="0" fontId="11" fillId="2" borderId="10" xfId="1" applyFont="1" applyFill="1" applyBorder="1" applyAlignment="1" applyProtection="1">
      <alignment horizontal="center" vertical="center" wrapText="1"/>
      <protection locked="0" hidden="1"/>
    </xf>
    <xf numFmtId="0" fontId="11" fillId="2" borderId="17" xfId="1" applyFont="1" applyFill="1" applyBorder="1" applyAlignment="1" applyProtection="1">
      <alignment horizontal="center" vertical="center" wrapText="1"/>
      <protection locked="0" hidden="1"/>
    </xf>
    <xf numFmtId="0" fontId="12" fillId="2" borderId="11" xfId="1" applyFont="1" applyFill="1" applyBorder="1" applyAlignment="1" applyProtection="1">
      <alignment horizontal="center" vertical="center" wrapText="1"/>
      <protection locked="0" hidden="1"/>
    </xf>
    <xf numFmtId="0" fontId="12" fillId="2" borderId="12" xfId="1" applyFont="1" applyFill="1" applyBorder="1" applyAlignment="1" applyProtection="1">
      <alignment horizontal="center" vertical="center" wrapText="1"/>
      <protection locked="0" hidden="1"/>
    </xf>
    <xf numFmtId="0" fontId="12" fillId="2" borderId="18" xfId="1" applyFont="1" applyFill="1" applyBorder="1" applyAlignment="1" applyProtection="1">
      <alignment horizontal="center" vertical="center" wrapText="1"/>
      <protection locked="0" hidden="1"/>
    </xf>
    <xf numFmtId="0" fontId="12" fillId="2" borderId="19" xfId="1" applyFont="1" applyFill="1" applyBorder="1" applyAlignment="1" applyProtection="1">
      <alignment horizontal="center" vertical="center" wrapText="1"/>
      <protection locked="0" hidden="1"/>
    </xf>
    <xf numFmtId="0" fontId="12" fillId="2" borderId="13" xfId="1" applyFont="1" applyFill="1" applyBorder="1" applyAlignment="1" applyProtection="1">
      <alignment horizontal="center" vertical="center" wrapText="1"/>
      <protection locked="0" hidden="1"/>
    </xf>
    <xf numFmtId="0" fontId="12" fillId="2" borderId="9" xfId="1" applyFont="1" applyFill="1" applyBorder="1" applyAlignment="1" applyProtection="1">
      <alignment horizontal="center" vertical="center" wrapText="1"/>
      <protection locked="0" hidden="1"/>
    </xf>
    <xf numFmtId="0" fontId="12" fillId="2" borderId="15" xfId="1" applyFont="1" applyFill="1" applyBorder="1" applyAlignment="1" applyProtection="1">
      <alignment horizontal="center" vertical="center" wrapText="1"/>
      <protection locked="0" hidden="1"/>
    </xf>
    <xf numFmtId="0" fontId="12" fillId="2" borderId="10" xfId="1" applyFont="1" applyFill="1" applyBorder="1" applyAlignment="1" applyProtection="1">
      <alignment horizontal="center" vertical="center" wrapText="1"/>
      <protection locked="0" hidden="1"/>
    </xf>
    <xf numFmtId="0" fontId="12" fillId="2" borderId="17" xfId="1" applyFont="1" applyFill="1" applyBorder="1" applyAlignment="1" applyProtection="1">
      <alignment horizontal="center" vertical="center" wrapText="1"/>
      <protection locked="0" hidden="1"/>
    </xf>
    <xf numFmtId="0" fontId="4" fillId="0" borderId="1" xfId="1" applyFont="1" applyFill="1" applyBorder="1" applyAlignment="1" applyProtection="1">
      <alignment horizontal="center" wrapText="1"/>
      <protection locked="0" hidden="1"/>
    </xf>
    <xf numFmtId="0" fontId="4" fillId="0" borderId="1" xfId="1" applyFont="1" applyFill="1" applyBorder="1" applyAlignment="1" applyProtection="1">
      <alignment horizontal="left" vertical="top"/>
      <protection locked="0" hidden="1"/>
    </xf>
    <xf numFmtId="0" fontId="4" fillId="0" borderId="2" xfId="1" applyFont="1" applyFill="1" applyBorder="1" applyAlignment="1" applyProtection="1">
      <alignment horizontal="left" vertical="top"/>
      <protection locked="0" hidden="1"/>
    </xf>
    <xf numFmtId="0" fontId="4" fillId="0" borderId="0" xfId="1" applyFont="1" applyFill="1" applyBorder="1" applyAlignment="1" applyProtection="1">
      <alignment horizontal="left" vertical="center"/>
      <protection locked="0" hidden="1"/>
    </xf>
    <xf numFmtId="0" fontId="4" fillId="0" borderId="0" xfId="1" applyFont="1" applyFill="1" applyBorder="1" applyAlignment="1" applyProtection="1">
      <alignment horizontal="right" vertical="center"/>
      <protection locked="0" hidden="1"/>
    </xf>
    <xf numFmtId="164" fontId="4" fillId="0" borderId="6" xfId="1" applyNumberFormat="1" applyFont="1" applyFill="1" applyBorder="1" applyAlignment="1" applyProtection="1">
      <alignment horizontal="right" vertical="center"/>
      <protection locked="0" hidden="1"/>
    </xf>
    <xf numFmtId="0" fontId="4" fillId="0" borderId="6" xfId="1" applyFont="1" applyFill="1" applyBorder="1" applyAlignment="1" applyProtection="1">
      <alignment horizontal="right" vertical="center"/>
      <protection locked="0" hidden="1"/>
    </xf>
    <xf numFmtId="0" fontId="4" fillId="0" borderId="3" xfId="1" applyFont="1" applyFill="1" applyBorder="1" applyAlignment="1" applyProtection="1">
      <alignment horizontal="left" vertical="center"/>
      <protection locked="0" hidden="1"/>
    </xf>
    <xf numFmtId="0" fontId="4" fillId="0" borderId="4" xfId="1" applyFont="1" applyFill="1" applyBorder="1" applyAlignment="1" applyProtection="1">
      <alignment horizontal="left" vertical="center"/>
      <protection locked="0" hidden="1"/>
    </xf>
    <xf numFmtId="0" fontId="4" fillId="0" borderId="5" xfId="1" applyFont="1" applyFill="1" applyBorder="1" applyAlignment="1" applyProtection="1">
      <alignment horizontal="left" vertical="center"/>
      <protection locked="0" hidden="1"/>
    </xf>
    <xf numFmtId="0" fontId="6" fillId="0" borderId="7" xfId="1" applyFont="1" applyFill="1" applyBorder="1" applyAlignment="1" applyProtection="1">
      <alignment horizontal="right" vertical="center"/>
      <protection locked="0" hidden="1"/>
    </xf>
    <xf numFmtId="164" fontId="4" fillId="0" borderId="7" xfId="1" applyNumberFormat="1" applyFont="1" applyFill="1" applyBorder="1" applyAlignment="1" applyProtection="1">
      <alignment horizontal="right" vertical="center"/>
      <protection locked="0" hidden="1"/>
    </xf>
    <xf numFmtId="0" fontId="4" fillId="0" borderId="7" xfId="1" applyFont="1" applyFill="1" applyBorder="1" applyAlignment="1" applyProtection="1">
      <alignment horizontal="right" vertical="center"/>
      <protection locked="0" hidden="1"/>
    </xf>
    <xf numFmtId="0" fontId="4" fillId="0" borderId="2" xfId="1" applyFont="1" applyFill="1" applyBorder="1" applyAlignment="1" applyProtection="1">
      <alignment horizontal="center" wrapText="1"/>
      <protection locked="0" hidden="1"/>
    </xf>
    <xf numFmtId="0" fontId="8" fillId="0" borderId="8" xfId="1" applyFont="1" applyFill="1" applyBorder="1" applyAlignment="1" applyProtection="1">
      <alignment horizontal="center" vertical="center" wrapText="1"/>
      <protection locked="0" hidden="1"/>
    </xf>
    <xf numFmtId="0" fontId="9" fillId="0" borderId="0" xfId="1" applyFont="1" applyFill="1" applyBorder="1" applyAlignment="1" applyProtection="1">
      <alignment horizontal="center" vertical="center"/>
      <protection locked="0" hidden="1"/>
    </xf>
    <xf numFmtId="0" fontId="43" fillId="0" borderId="0" xfId="1" applyFont="1" applyFill="1" applyBorder="1" applyAlignment="1" applyProtection="1">
      <alignment horizontal="center" vertical="center"/>
      <protection locked="0" hidden="1"/>
    </xf>
    <xf numFmtId="0" fontId="35" fillId="0" borderId="24" xfId="1" applyFont="1" applyFill="1" applyBorder="1" applyAlignment="1" applyProtection="1">
      <alignment horizontal="left" vertical="top" wrapText="1"/>
      <protection locked="0" hidden="1"/>
    </xf>
    <xf numFmtId="0" fontId="36" fillId="0" borderId="0" xfId="1" applyFont="1" applyFill="1" applyBorder="1" applyAlignment="1" applyProtection="1">
      <alignment horizontal="left" vertical="top" wrapText="1"/>
      <protection locked="0" hidden="1"/>
    </xf>
    <xf numFmtId="0" fontId="37" fillId="0" borderId="38" xfId="1" applyFont="1" applyFill="1" applyBorder="1" applyAlignment="1" applyProtection="1">
      <alignment horizontal="left" vertical="top" wrapText="1"/>
      <protection locked="0" hidden="1"/>
    </xf>
    <xf numFmtId="0" fontId="40" fillId="0" borderId="24" xfId="1" applyFont="1" applyFill="1" applyBorder="1" applyAlignment="1" applyProtection="1">
      <alignment horizontal="left" vertical="top" wrapText="1"/>
      <protection locked="0" hidden="1"/>
    </xf>
    <xf numFmtId="0" fontId="12" fillId="0" borderId="0" xfId="1" applyFont="1" applyFill="1" applyBorder="1" applyAlignment="1" applyProtection="1">
      <alignment horizontal="left" vertical="center" wrapText="1"/>
      <protection locked="0" hidden="1"/>
    </xf>
    <xf numFmtId="0" fontId="21" fillId="0" borderId="0" xfId="1" applyFont="1" applyFill="1" applyBorder="1" applyAlignment="1" applyProtection="1">
      <alignment horizontal="center"/>
      <protection locked="0" hidden="1"/>
    </xf>
    <xf numFmtId="0" fontId="21" fillId="0" borderId="0" xfId="1" applyFont="1" applyFill="1" applyBorder="1" applyAlignment="1" applyProtection="1">
      <alignment horizontal="center" vertical="top"/>
      <protection locked="0" hidden="1"/>
    </xf>
    <xf numFmtId="0" fontId="12" fillId="0" borderId="9" xfId="1" applyFont="1" applyFill="1" applyBorder="1" applyAlignment="1" applyProtection="1">
      <alignment horizontal="left" vertical="center" wrapText="1"/>
      <protection locked="0" hidden="1"/>
    </xf>
    <xf numFmtId="0" fontId="20" fillId="0" borderId="0" xfId="1" applyFont="1" applyFill="1" applyBorder="1" applyAlignment="1" applyProtection="1">
      <alignment horizontal="center" vertical="top"/>
      <protection locked="0" hidden="1"/>
    </xf>
    <xf numFmtId="0" fontId="12" fillId="0" borderId="0" xfId="1" applyFont="1" applyFill="1" applyBorder="1" applyAlignment="1" applyProtection="1">
      <alignment horizontal="left" vertical="center"/>
      <protection locked="0" hidden="1"/>
    </xf>
    <xf numFmtId="0" fontId="44" fillId="0" borderId="0" xfId="1" applyFont="1" applyFill="1" applyBorder="1" applyAlignment="1" applyProtection="1">
      <alignment horizontal="center"/>
      <protection locked="0" hidden="1"/>
    </xf>
  </cellXfs>
  <cellStyles count="2">
    <cellStyle name="Обычный" xfId="0" builtinId="0"/>
    <cellStyle name="Обычный 2" xfId="1" xr:uid="{4114058A-66FF-413C-88D8-23EE6AE1E4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466EB-593B-425A-9978-4BB33F57C06D}">
  <sheetPr>
    <tabColor rgb="FFFFFFFF"/>
    <pageSetUpPr fitToPage="1"/>
  </sheetPr>
  <dimension ref="A1:F179"/>
  <sheetViews>
    <sheetView tabSelected="1" topLeftCell="A114" zoomScaleNormal="100" workbookViewId="0">
      <selection activeCell="B137" sqref="B137:C137"/>
    </sheetView>
  </sheetViews>
  <sheetFormatPr defaultRowHeight="13.2" outlineLevelRow="3" x14ac:dyDescent="0.25"/>
  <cols>
    <col min="1" max="1" width="8.33203125" style="1" customWidth="1"/>
    <col min="2" max="2" width="21.33203125" style="1" customWidth="1"/>
    <col min="3" max="3" width="50.5546875" style="1" customWidth="1"/>
    <col min="4" max="4" width="19" style="1" customWidth="1"/>
    <col min="5" max="5" width="15.109375" style="1" customWidth="1"/>
    <col min="6" max="6" width="10.33203125" style="1" customWidth="1"/>
    <col min="7" max="256" width="9.109375" style="1"/>
    <col min="257" max="257" width="8.33203125" style="1" customWidth="1"/>
    <col min="258" max="258" width="21.33203125" style="1" customWidth="1"/>
    <col min="259" max="259" width="50.5546875" style="1" customWidth="1"/>
    <col min="260" max="260" width="19" style="1" customWidth="1"/>
    <col min="261" max="261" width="15.109375" style="1" customWidth="1"/>
    <col min="262" max="262" width="10.33203125" style="1" customWidth="1"/>
    <col min="263" max="512" width="9.109375" style="1"/>
    <col min="513" max="513" width="8.33203125" style="1" customWidth="1"/>
    <col min="514" max="514" width="21.33203125" style="1" customWidth="1"/>
    <col min="515" max="515" width="50.5546875" style="1" customWidth="1"/>
    <col min="516" max="516" width="19" style="1" customWidth="1"/>
    <col min="517" max="517" width="15.109375" style="1" customWidth="1"/>
    <col min="518" max="518" width="10.33203125" style="1" customWidth="1"/>
    <col min="519" max="768" width="9.109375" style="1"/>
    <col min="769" max="769" width="8.33203125" style="1" customWidth="1"/>
    <col min="770" max="770" width="21.33203125" style="1" customWidth="1"/>
    <col min="771" max="771" width="50.5546875" style="1" customWidth="1"/>
    <col min="772" max="772" width="19" style="1" customWidth="1"/>
    <col min="773" max="773" width="15.109375" style="1" customWidth="1"/>
    <col min="774" max="774" width="10.33203125" style="1" customWidth="1"/>
    <col min="775" max="1024" width="9.109375" style="1"/>
    <col min="1025" max="1025" width="8.33203125" style="1" customWidth="1"/>
    <col min="1026" max="1026" width="21.33203125" style="1" customWidth="1"/>
    <col min="1027" max="1027" width="50.5546875" style="1" customWidth="1"/>
    <col min="1028" max="1028" width="19" style="1" customWidth="1"/>
    <col min="1029" max="1029" width="15.109375" style="1" customWidth="1"/>
    <col min="1030" max="1030" width="10.33203125" style="1" customWidth="1"/>
    <col min="1031" max="1280" width="9.109375" style="1"/>
    <col min="1281" max="1281" width="8.33203125" style="1" customWidth="1"/>
    <col min="1282" max="1282" width="21.33203125" style="1" customWidth="1"/>
    <col min="1283" max="1283" width="50.5546875" style="1" customWidth="1"/>
    <col min="1284" max="1284" width="19" style="1" customWidth="1"/>
    <col min="1285" max="1285" width="15.109375" style="1" customWidth="1"/>
    <col min="1286" max="1286" width="10.33203125" style="1" customWidth="1"/>
    <col min="1287" max="1536" width="9.109375" style="1"/>
    <col min="1537" max="1537" width="8.33203125" style="1" customWidth="1"/>
    <col min="1538" max="1538" width="21.33203125" style="1" customWidth="1"/>
    <col min="1539" max="1539" width="50.5546875" style="1" customWidth="1"/>
    <col min="1540" max="1540" width="19" style="1" customWidth="1"/>
    <col min="1541" max="1541" width="15.109375" style="1" customWidth="1"/>
    <col min="1542" max="1542" width="10.33203125" style="1" customWidth="1"/>
    <col min="1543" max="1792" width="9.109375" style="1"/>
    <col min="1793" max="1793" width="8.33203125" style="1" customWidth="1"/>
    <col min="1794" max="1794" width="21.33203125" style="1" customWidth="1"/>
    <col min="1795" max="1795" width="50.5546875" style="1" customWidth="1"/>
    <col min="1796" max="1796" width="19" style="1" customWidth="1"/>
    <col min="1797" max="1797" width="15.109375" style="1" customWidth="1"/>
    <col min="1798" max="1798" width="10.33203125" style="1" customWidth="1"/>
    <col min="1799" max="2048" width="9.109375" style="1"/>
    <col min="2049" max="2049" width="8.33203125" style="1" customWidth="1"/>
    <col min="2050" max="2050" width="21.33203125" style="1" customWidth="1"/>
    <col min="2051" max="2051" width="50.5546875" style="1" customWidth="1"/>
    <col min="2052" max="2052" width="19" style="1" customWidth="1"/>
    <col min="2053" max="2053" width="15.109375" style="1" customWidth="1"/>
    <col min="2054" max="2054" width="10.33203125" style="1" customWidth="1"/>
    <col min="2055" max="2304" width="9.109375" style="1"/>
    <col min="2305" max="2305" width="8.33203125" style="1" customWidth="1"/>
    <col min="2306" max="2306" width="21.33203125" style="1" customWidth="1"/>
    <col min="2307" max="2307" width="50.5546875" style="1" customWidth="1"/>
    <col min="2308" max="2308" width="19" style="1" customWidth="1"/>
    <col min="2309" max="2309" width="15.109375" style="1" customWidth="1"/>
    <col min="2310" max="2310" width="10.33203125" style="1" customWidth="1"/>
    <col min="2311" max="2560" width="9.109375" style="1"/>
    <col min="2561" max="2561" width="8.33203125" style="1" customWidth="1"/>
    <col min="2562" max="2562" width="21.33203125" style="1" customWidth="1"/>
    <col min="2563" max="2563" width="50.5546875" style="1" customWidth="1"/>
    <col min="2564" max="2564" width="19" style="1" customWidth="1"/>
    <col min="2565" max="2565" width="15.109375" style="1" customWidth="1"/>
    <col min="2566" max="2566" width="10.33203125" style="1" customWidth="1"/>
    <col min="2567" max="2816" width="9.109375" style="1"/>
    <col min="2817" max="2817" width="8.33203125" style="1" customWidth="1"/>
    <col min="2818" max="2818" width="21.33203125" style="1" customWidth="1"/>
    <col min="2819" max="2819" width="50.5546875" style="1" customWidth="1"/>
    <col min="2820" max="2820" width="19" style="1" customWidth="1"/>
    <col min="2821" max="2821" width="15.109375" style="1" customWidth="1"/>
    <col min="2822" max="2822" width="10.33203125" style="1" customWidth="1"/>
    <col min="2823" max="3072" width="9.109375" style="1"/>
    <col min="3073" max="3073" width="8.33203125" style="1" customWidth="1"/>
    <col min="3074" max="3074" width="21.33203125" style="1" customWidth="1"/>
    <col min="3075" max="3075" width="50.5546875" style="1" customWidth="1"/>
    <col min="3076" max="3076" width="19" style="1" customWidth="1"/>
    <col min="3077" max="3077" width="15.109375" style="1" customWidth="1"/>
    <col min="3078" max="3078" width="10.33203125" style="1" customWidth="1"/>
    <col min="3079" max="3328" width="9.109375" style="1"/>
    <col min="3329" max="3329" width="8.33203125" style="1" customWidth="1"/>
    <col min="3330" max="3330" width="21.33203125" style="1" customWidth="1"/>
    <col min="3331" max="3331" width="50.5546875" style="1" customWidth="1"/>
    <col min="3332" max="3332" width="19" style="1" customWidth="1"/>
    <col min="3333" max="3333" width="15.109375" style="1" customWidth="1"/>
    <col min="3334" max="3334" width="10.33203125" style="1" customWidth="1"/>
    <col min="3335" max="3584" width="9.109375" style="1"/>
    <col min="3585" max="3585" width="8.33203125" style="1" customWidth="1"/>
    <col min="3586" max="3586" width="21.33203125" style="1" customWidth="1"/>
    <col min="3587" max="3587" width="50.5546875" style="1" customWidth="1"/>
    <col min="3588" max="3588" width="19" style="1" customWidth="1"/>
    <col min="3589" max="3589" width="15.109375" style="1" customWidth="1"/>
    <col min="3590" max="3590" width="10.33203125" style="1" customWidth="1"/>
    <col min="3591" max="3840" width="9.109375" style="1"/>
    <col min="3841" max="3841" width="8.33203125" style="1" customWidth="1"/>
    <col min="3842" max="3842" width="21.33203125" style="1" customWidth="1"/>
    <col min="3843" max="3843" width="50.5546875" style="1" customWidth="1"/>
    <col min="3844" max="3844" width="19" style="1" customWidth="1"/>
    <col min="3845" max="3845" width="15.109375" style="1" customWidth="1"/>
    <col min="3846" max="3846" width="10.33203125" style="1" customWidth="1"/>
    <col min="3847" max="4096" width="9.109375" style="1"/>
    <col min="4097" max="4097" width="8.33203125" style="1" customWidth="1"/>
    <col min="4098" max="4098" width="21.33203125" style="1" customWidth="1"/>
    <col min="4099" max="4099" width="50.5546875" style="1" customWidth="1"/>
    <col min="4100" max="4100" width="19" style="1" customWidth="1"/>
    <col min="4101" max="4101" width="15.109375" style="1" customWidth="1"/>
    <col min="4102" max="4102" width="10.33203125" style="1" customWidth="1"/>
    <col min="4103" max="4352" width="9.109375" style="1"/>
    <col min="4353" max="4353" width="8.33203125" style="1" customWidth="1"/>
    <col min="4354" max="4354" width="21.33203125" style="1" customWidth="1"/>
    <col min="4355" max="4355" width="50.5546875" style="1" customWidth="1"/>
    <col min="4356" max="4356" width="19" style="1" customWidth="1"/>
    <col min="4357" max="4357" width="15.109375" style="1" customWidth="1"/>
    <col min="4358" max="4358" width="10.33203125" style="1" customWidth="1"/>
    <col min="4359" max="4608" width="9.109375" style="1"/>
    <col min="4609" max="4609" width="8.33203125" style="1" customWidth="1"/>
    <col min="4610" max="4610" width="21.33203125" style="1" customWidth="1"/>
    <col min="4611" max="4611" width="50.5546875" style="1" customWidth="1"/>
    <col min="4612" max="4612" width="19" style="1" customWidth="1"/>
    <col min="4613" max="4613" width="15.109375" style="1" customWidth="1"/>
    <col min="4614" max="4614" width="10.33203125" style="1" customWidth="1"/>
    <col min="4615" max="4864" width="9.109375" style="1"/>
    <col min="4865" max="4865" width="8.33203125" style="1" customWidth="1"/>
    <col min="4866" max="4866" width="21.33203125" style="1" customWidth="1"/>
    <col min="4867" max="4867" width="50.5546875" style="1" customWidth="1"/>
    <col min="4868" max="4868" width="19" style="1" customWidth="1"/>
    <col min="4869" max="4869" width="15.109375" style="1" customWidth="1"/>
    <col min="4870" max="4870" width="10.33203125" style="1" customWidth="1"/>
    <col min="4871" max="5120" width="9.109375" style="1"/>
    <col min="5121" max="5121" width="8.33203125" style="1" customWidth="1"/>
    <col min="5122" max="5122" width="21.33203125" style="1" customWidth="1"/>
    <col min="5123" max="5123" width="50.5546875" style="1" customWidth="1"/>
    <col min="5124" max="5124" width="19" style="1" customWidth="1"/>
    <col min="5125" max="5125" width="15.109375" style="1" customWidth="1"/>
    <col min="5126" max="5126" width="10.33203125" style="1" customWidth="1"/>
    <col min="5127" max="5376" width="9.109375" style="1"/>
    <col min="5377" max="5377" width="8.33203125" style="1" customWidth="1"/>
    <col min="5378" max="5378" width="21.33203125" style="1" customWidth="1"/>
    <col min="5379" max="5379" width="50.5546875" style="1" customWidth="1"/>
    <col min="5380" max="5380" width="19" style="1" customWidth="1"/>
    <col min="5381" max="5381" width="15.109375" style="1" customWidth="1"/>
    <col min="5382" max="5382" width="10.33203125" style="1" customWidth="1"/>
    <col min="5383" max="5632" width="9.109375" style="1"/>
    <col min="5633" max="5633" width="8.33203125" style="1" customWidth="1"/>
    <col min="5634" max="5634" width="21.33203125" style="1" customWidth="1"/>
    <col min="5635" max="5635" width="50.5546875" style="1" customWidth="1"/>
    <col min="5636" max="5636" width="19" style="1" customWidth="1"/>
    <col min="5637" max="5637" width="15.109375" style="1" customWidth="1"/>
    <col min="5638" max="5638" width="10.33203125" style="1" customWidth="1"/>
    <col min="5639" max="5888" width="9.109375" style="1"/>
    <col min="5889" max="5889" width="8.33203125" style="1" customWidth="1"/>
    <col min="5890" max="5890" width="21.33203125" style="1" customWidth="1"/>
    <col min="5891" max="5891" width="50.5546875" style="1" customWidth="1"/>
    <col min="5892" max="5892" width="19" style="1" customWidth="1"/>
    <col min="5893" max="5893" width="15.109375" style="1" customWidth="1"/>
    <col min="5894" max="5894" width="10.33203125" style="1" customWidth="1"/>
    <col min="5895" max="6144" width="9.109375" style="1"/>
    <col min="6145" max="6145" width="8.33203125" style="1" customWidth="1"/>
    <col min="6146" max="6146" width="21.33203125" style="1" customWidth="1"/>
    <col min="6147" max="6147" width="50.5546875" style="1" customWidth="1"/>
    <col min="6148" max="6148" width="19" style="1" customWidth="1"/>
    <col min="6149" max="6149" width="15.109375" style="1" customWidth="1"/>
    <col min="6150" max="6150" width="10.33203125" style="1" customWidth="1"/>
    <col min="6151" max="6400" width="9.109375" style="1"/>
    <col min="6401" max="6401" width="8.33203125" style="1" customWidth="1"/>
    <col min="6402" max="6402" width="21.33203125" style="1" customWidth="1"/>
    <col min="6403" max="6403" width="50.5546875" style="1" customWidth="1"/>
    <col min="6404" max="6404" width="19" style="1" customWidth="1"/>
    <col min="6405" max="6405" width="15.109375" style="1" customWidth="1"/>
    <col min="6406" max="6406" width="10.33203125" style="1" customWidth="1"/>
    <col min="6407" max="6656" width="9.109375" style="1"/>
    <col min="6657" max="6657" width="8.33203125" style="1" customWidth="1"/>
    <col min="6658" max="6658" width="21.33203125" style="1" customWidth="1"/>
    <col min="6659" max="6659" width="50.5546875" style="1" customWidth="1"/>
    <col min="6660" max="6660" width="19" style="1" customWidth="1"/>
    <col min="6661" max="6661" width="15.109375" style="1" customWidth="1"/>
    <col min="6662" max="6662" width="10.33203125" style="1" customWidth="1"/>
    <col min="6663" max="6912" width="9.109375" style="1"/>
    <col min="6913" max="6913" width="8.33203125" style="1" customWidth="1"/>
    <col min="6914" max="6914" width="21.33203125" style="1" customWidth="1"/>
    <col min="6915" max="6915" width="50.5546875" style="1" customWidth="1"/>
    <col min="6916" max="6916" width="19" style="1" customWidth="1"/>
    <col min="6917" max="6917" width="15.109375" style="1" customWidth="1"/>
    <col min="6918" max="6918" width="10.33203125" style="1" customWidth="1"/>
    <col min="6919" max="7168" width="9.109375" style="1"/>
    <col min="7169" max="7169" width="8.33203125" style="1" customWidth="1"/>
    <col min="7170" max="7170" width="21.33203125" style="1" customWidth="1"/>
    <col min="7171" max="7171" width="50.5546875" style="1" customWidth="1"/>
    <col min="7172" max="7172" width="19" style="1" customWidth="1"/>
    <col min="7173" max="7173" width="15.109375" style="1" customWidth="1"/>
    <col min="7174" max="7174" width="10.33203125" style="1" customWidth="1"/>
    <col min="7175" max="7424" width="9.109375" style="1"/>
    <col min="7425" max="7425" width="8.33203125" style="1" customWidth="1"/>
    <col min="7426" max="7426" width="21.33203125" style="1" customWidth="1"/>
    <col min="7427" max="7427" width="50.5546875" style="1" customWidth="1"/>
    <col min="7428" max="7428" width="19" style="1" customWidth="1"/>
    <col min="7429" max="7429" width="15.109375" style="1" customWidth="1"/>
    <col min="7430" max="7430" width="10.33203125" style="1" customWidth="1"/>
    <col min="7431" max="7680" width="9.109375" style="1"/>
    <col min="7681" max="7681" width="8.33203125" style="1" customWidth="1"/>
    <col min="7682" max="7682" width="21.33203125" style="1" customWidth="1"/>
    <col min="7683" max="7683" width="50.5546875" style="1" customWidth="1"/>
    <col min="7684" max="7684" width="19" style="1" customWidth="1"/>
    <col min="7685" max="7685" width="15.109375" style="1" customWidth="1"/>
    <col min="7686" max="7686" width="10.33203125" style="1" customWidth="1"/>
    <col min="7687" max="7936" width="9.109375" style="1"/>
    <col min="7937" max="7937" width="8.33203125" style="1" customWidth="1"/>
    <col min="7938" max="7938" width="21.33203125" style="1" customWidth="1"/>
    <col min="7939" max="7939" width="50.5546875" style="1" customWidth="1"/>
    <col min="7940" max="7940" width="19" style="1" customWidth="1"/>
    <col min="7941" max="7941" width="15.109375" style="1" customWidth="1"/>
    <col min="7942" max="7942" width="10.33203125" style="1" customWidth="1"/>
    <col min="7943" max="8192" width="9.109375" style="1"/>
    <col min="8193" max="8193" width="8.33203125" style="1" customWidth="1"/>
    <col min="8194" max="8194" width="21.33203125" style="1" customWidth="1"/>
    <col min="8195" max="8195" width="50.5546875" style="1" customWidth="1"/>
    <col min="8196" max="8196" width="19" style="1" customWidth="1"/>
    <col min="8197" max="8197" width="15.109375" style="1" customWidth="1"/>
    <col min="8198" max="8198" width="10.33203125" style="1" customWidth="1"/>
    <col min="8199" max="8448" width="9.109375" style="1"/>
    <col min="8449" max="8449" width="8.33203125" style="1" customWidth="1"/>
    <col min="8450" max="8450" width="21.33203125" style="1" customWidth="1"/>
    <col min="8451" max="8451" width="50.5546875" style="1" customWidth="1"/>
    <col min="8452" max="8452" width="19" style="1" customWidth="1"/>
    <col min="8453" max="8453" width="15.109375" style="1" customWidth="1"/>
    <col min="8454" max="8454" width="10.33203125" style="1" customWidth="1"/>
    <col min="8455" max="8704" width="9.109375" style="1"/>
    <col min="8705" max="8705" width="8.33203125" style="1" customWidth="1"/>
    <col min="8706" max="8706" width="21.33203125" style="1" customWidth="1"/>
    <col min="8707" max="8707" width="50.5546875" style="1" customWidth="1"/>
    <col min="8708" max="8708" width="19" style="1" customWidth="1"/>
    <col min="8709" max="8709" width="15.109375" style="1" customWidth="1"/>
    <col min="8710" max="8710" width="10.33203125" style="1" customWidth="1"/>
    <col min="8711" max="8960" width="9.109375" style="1"/>
    <col min="8961" max="8961" width="8.33203125" style="1" customWidth="1"/>
    <col min="8962" max="8962" width="21.33203125" style="1" customWidth="1"/>
    <col min="8963" max="8963" width="50.5546875" style="1" customWidth="1"/>
    <col min="8964" max="8964" width="19" style="1" customWidth="1"/>
    <col min="8965" max="8965" width="15.109375" style="1" customWidth="1"/>
    <col min="8966" max="8966" width="10.33203125" style="1" customWidth="1"/>
    <col min="8967" max="9216" width="9.109375" style="1"/>
    <col min="9217" max="9217" width="8.33203125" style="1" customWidth="1"/>
    <col min="9218" max="9218" width="21.33203125" style="1" customWidth="1"/>
    <col min="9219" max="9219" width="50.5546875" style="1" customWidth="1"/>
    <col min="9220" max="9220" width="19" style="1" customWidth="1"/>
    <col min="9221" max="9221" width="15.109375" style="1" customWidth="1"/>
    <col min="9222" max="9222" width="10.33203125" style="1" customWidth="1"/>
    <col min="9223" max="9472" width="9.109375" style="1"/>
    <col min="9473" max="9473" width="8.33203125" style="1" customWidth="1"/>
    <col min="9474" max="9474" width="21.33203125" style="1" customWidth="1"/>
    <col min="9475" max="9475" width="50.5546875" style="1" customWidth="1"/>
    <col min="9476" max="9476" width="19" style="1" customWidth="1"/>
    <col min="9477" max="9477" width="15.109375" style="1" customWidth="1"/>
    <col min="9478" max="9478" width="10.33203125" style="1" customWidth="1"/>
    <col min="9479" max="9728" width="9.109375" style="1"/>
    <col min="9729" max="9729" width="8.33203125" style="1" customWidth="1"/>
    <col min="9730" max="9730" width="21.33203125" style="1" customWidth="1"/>
    <col min="9731" max="9731" width="50.5546875" style="1" customWidth="1"/>
    <col min="9732" max="9732" width="19" style="1" customWidth="1"/>
    <col min="9733" max="9733" width="15.109375" style="1" customWidth="1"/>
    <col min="9734" max="9734" width="10.33203125" style="1" customWidth="1"/>
    <col min="9735" max="9984" width="9.109375" style="1"/>
    <col min="9985" max="9985" width="8.33203125" style="1" customWidth="1"/>
    <col min="9986" max="9986" width="21.33203125" style="1" customWidth="1"/>
    <col min="9987" max="9987" width="50.5546875" style="1" customWidth="1"/>
    <col min="9988" max="9988" width="19" style="1" customWidth="1"/>
    <col min="9989" max="9989" width="15.109375" style="1" customWidth="1"/>
    <col min="9990" max="9990" width="10.33203125" style="1" customWidth="1"/>
    <col min="9991" max="10240" width="9.109375" style="1"/>
    <col min="10241" max="10241" width="8.33203125" style="1" customWidth="1"/>
    <col min="10242" max="10242" width="21.33203125" style="1" customWidth="1"/>
    <col min="10243" max="10243" width="50.5546875" style="1" customWidth="1"/>
    <col min="10244" max="10244" width="19" style="1" customWidth="1"/>
    <col min="10245" max="10245" width="15.109375" style="1" customWidth="1"/>
    <col min="10246" max="10246" width="10.33203125" style="1" customWidth="1"/>
    <col min="10247" max="10496" width="9.109375" style="1"/>
    <col min="10497" max="10497" width="8.33203125" style="1" customWidth="1"/>
    <col min="10498" max="10498" width="21.33203125" style="1" customWidth="1"/>
    <col min="10499" max="10499" width="50.5546875" style="1" customWidth="1"/>
    <col min="10500" max="10500" width="19" style="1" customWidth="1"/>
    <col min="10501" max="10501" width="15.109375" style="1" customWidth="1"/>
    <col min="10502" max="10502" width="10.33203125" style="1" customWidth="1"/>
    <col min="10503" max="10752" width="9.109375" style="1"/>
    <col min="10753" max="10753" width="8.33203125" style="1" customWidth="1"/>
    <col min="10754" max="10754" width="21.33203125" style="1" customWidth="1"/>
    <col min="10755" max="10755" width="50.5546875" style="1" customWidth="1"/>
    <col min="10756" max="10756" width="19" style="1" customWidth="1"/>
    <col min="10757" max="10757" width="15.109375" style="1" customWidth="1"/>
    <col min="10758" max="10758" width="10.33203125" style="1" customWidth="1"/>
    <col min="10759" max="11008" width="9.109375" style="1"/>
    <col min="11009" max="11009" width="8.33203125" style="1" customWidth="1"/>
    <col min="11010" max="11010" width="21.33203125" style="1" customWidth="1"/>
    <col min="11011" max="11011" width="50.5546875" style="1" customWidth="1"/>
    <col min="11012" max="11012" width="19" style="1" customWidth="1"/>
    <col min="11013" max="11013" width="15.109375" style="1" customWidth="1"/>
    <col min="11014" max="11014" width="10.33203125" style="1" customWidth="1"/>
    <col min="11015" max="11264" width="9.109375" style="1"/>
    <col min="11265" max="11265" width="8.33203125" style="1" customWidth="1"/>
    <col min="11266" max="11266" width="21.33203125" style="1" customWidth="1"/>
    <col min="11267" max="11267" width="50.5546875" style="1" customWidth="1"/>
    <col min="11268" max="11268" width="19" style="1" customWidth="1"/>
    <col min="11269" max="11269" width="15.109375" style="1" customWidth="1"/>
    <col min="11270" max="11270" width="10.33203125" style="1" customWidth="1"/>
    <col min="11271" max="11520" width="9.109375" style="1"/>
    <col min="11521" max="11521" width="8.33203125" style="1" customWidth="1"/>
    <col min="11522" max="11522" width="21.33203125" style="1" customWidth="1"/>
    <col min="11523" max="11523" width="50.5546875" style="1" customWidth="1"/>
    <col min="11524" max="11524" width="19" style="1" customWidth="1"/>
    <col min="11525" max="11525" width="15.109375" style="1" customWidth="1"/>
    <col min="11526" max="11526" width="10.33203125" style="1" customWidth="1"/>
    <col min="11527" max="11776" width="9.109375" style="1"/>
    <col min="11777" max="11777" width="8.33203125" style="1" customWidth="1"/>
    <col min="11778" max="11778" width="21.33203125" style="1" customWidth="1"/>
    <col min="11779" max="11779" width="50.5546875" style="1" customWidth="1"/>
    <col min="11780" max="11780" width="19" style="1" customWidth="1"/>
    <col min="11781" max="11781" width="15.109375" style="1" customWidth="1"/>
    <col min="11782" max="11782" width="10.33203125" style="1" customWidth="1"/>
    <col min="11783" max="12032" width="9.109375" style="1"/>
    <col min="12033" max="12033" width="8.33203125" style="1" customWidth="1"/>
    <col min="12034" max="12034" width="21.33203125" style="1" customWidth="1"/>
    <col min="12035" max="12035" width="50.5546875" style="1" customWidth="1"/>
    <col min="12036" max="12036" width="19" style="1" customWidth="1"/>
    <col min="12037" max="12037" width="15.109375" style="1" customWidth="1"/>
    <col min="12038" max="12038" width="10.33203125" style="1" customWidth="1"/>
    <col min="12039" max="12288" width="9.109375" style="1"/>
    <col min="12289" max="12289" width="8.33203125" style="1" customWidth="1"/>
    <col min="12290" max="12290" width="21.33203125" style="1" customWidth="1"/>
    <col min="12291" max="12291" width="50.5546875" style="1" customWidth="1"/>
    <col min="12292" max="12292" width="19" style="1" customWidth="1"/>
    <col min="12293" max="12293" width="15.109375" style="1" customWidth="1"/>
    <col min="12294" max="12294" width="10.33203125" style="1" customWidth="1"/>
    <col min="12295" max="12544" width="9.109375" style="1"/>
    <col min="12545" max="12545" width="8.33203125" style="1" customWidth="1"/>
    <col min="12546" max="12546" width="21.33203125" style="1" customWidth="1"/>
    <col min="12547" max="12547" width="50.5546875" style="1" customWidth="1"/>
    <col min="12548" max="12548" width="19" style="1" customWidth="1"/>
    <col min="12549" max="12549" width="15.109375" style="1" customWidth="1"/>
    <col min="12550" max="12550" width="10.33203125" style="1" customWidth="1"/>
    <col min="12551" max="12800" width="9.109375" style="1"/>
    <col min="12801" max="12801" width="8.33203125" style="1" customWidth="1"/>
    <col min="12802" max="12802" width="21.33203125" style="1" customWidth="1"/>
    <col min="12803" max="12803" width="50.5546875" style="1" customWidth="1"/>
    <col min="12804" max="12804" width="19" style="1" customWidth="1"/>
    <col min="12805" max="12805" width="15.109375" style="1" customWidth="1"/>
    <col min="12806" max="12806" width="10.33203125" style="1" customWidth="1"/>
    <col min="12807" max="13056" width="9.109375" style="1"/>
    <col min="13057" max="13057" width="8.33203125" style="1" customWidth="1"/>
    <col min="13058" max="13058" width="21.33203125" style="1" customWidth="1"/>
    <col min="13059" max="13059" width="50.5546875" style="1" customWidth="1"/>
    <col min="13060" max="13060" width="19" style="1" customWidth="1"/>
    <col min="13061" max="13061" width="15.109375" style="1" customWidth="1"/>
    <col min="13062" max="13062" width="10.33203125" style="1" customWidth="1"/>
    <col min="13063" max="13312" width="9.109375" style="1"/>
    <col min="13313" max="13313" width="8.33203125" style="1" customWidth="1"/>
    <col min="13314" max="13314" width="21.33203125" style="1" customWidth="1"/>
    <col min="13315" max="13315" width="50.5546875" style="1" customWidth="1"/>
    <col min="13316" max="13316" width="19" style="1" customWidth="1"/>
    <col min="13317" max="13317" width="15.109375" style="1" customWidth="1"/>
    <col min="13318" max="13318" width="10.33203125" style="1" customWidth="1"/>
    <col min="13319" max="13568" width="9.109375" style="1"/>
    <col min="13569" max="13569" width="8.33203125" style="1" customWidth="1"/>
    <col min="13570" max="13570" width="21.33203125" style="1" customWidth="1"/>
    <col min="13571" max="13571" width="50.5546875" style="1" customWidth="1"/>
    <col min="13572" max="13572" width="19" style="1" customWidth="1"/>
    <col min="13573" max="13573" width="15.109375" style="1" customWidth="1"/>
    <col min="13574" max="13574" width="10.33203125" style="1" customWidth="1"/>
    <col min="13575" max="13824" width="9.109375" style="1"/>
    <col min="13825" max="13825" width="8.33203125" style="1" customWidth="1"/>
    <col min="13826" max="13826" width="21.33203125" style="1" customWidth="1"/>
    <col min="13827" max="13827" width="50.5546875" style="1" customWidth="1"/>
    <col min="13828" max="13828" width="19" style="1" customWidth="1"/>
    <col min="13829" max="13829" width="15.109375" style="1" customWidth="1"/>
    <col min="13830" max="13830" width="10.33203125" style="1" customWidth="1"/>
    <col min="13831" max="14080" width="9.109375" style="1"/>
    <col min="14081" max="14081" width="8.33203125" style="1" customWidth="1"/>
    <col min="14082" max="14082" width="21.33203125" style="1" customWidth="1"/>
    <col min="14083" max="14083" width="50.5546875" style="1" customWidth="1"/>
    <col min="14084" max="14084" width="19" style="1" customWidth="1"/>
    <col min="14085" max="14085" width="15.109375" style="1" customWidth="1"/>
    <col min="14086" max="14086" width="10.33203125" style="1" customWidth="1"/>
    <col min="14087" max="14336" width="9.109375" style="1"/>
    <col min="14337" max="14337" width="8.33203125" style="1" customWidth="1"/>
    <col min="14338" max="14338" width="21.33203125" style="1" customWidth="1"/>
    <col min="14339" max="14339" width="50.5546875" style="1" customWidth="1"/>
    <col min="14340" max="14340" width="19" style="1" customWidth="1"/>
    <col min="14341" max="14341" width="15.109375" style="1" customWidth="1"/>
    <col min="14342" max="14342" width="10.33203125" style="1" customWidth="1"/>
    <col min="14343" max="14592" width="9.109375" style="1"/>
    <col min="14593" max="14593" width="8.33203125" style="1" customWidth="1"/>
    <col min="14594" max="14594" width="21.33203125" style="1" customWidth="1"/>
    <col min="14595" max="14595" width="50.5546875" style="1" customWidth="1"/>
    <col min="14596" max="14596" width="19" style="1" customWidth="1"/>
    <col min="14597" max="14597" width="15.109375" style="1" customWidth="1"/>
    <col min="14598" max="14598" width="10.33203125" style="1" customWidth="1"/>
    <col min="14599" max="14848" width="9.109375" style="1"/>
    <col min="14849" max="14849" width="8.33203125" style="1" customWidth="1"/>
    <col min="14850" max="14850" width="21.33203125" style="1" customWidth="1"/>
    <col min="14851" max="14851" width="50.5546875" style="1" customWidth="1"/>
    <col min="14852" max="14852" width="19" style="1" customWidth="1"/>
    <col min="14853" max="14853" width="15.109375" style="1" customWidth="1"/>
    <col min="14854" max="14854" width="10.33203125" style="1" customWidth="1"/>
    <col min="14855" max="15104" width="9.109375" style="1"/>
    <col min="15105" max="15105" width="8.33203125" style="1" customWidth="1"/>
    <col min="15106" max="15106" width="21.33203125" style="1" customWidth="1"/>
    <col min="15107" max="15107" width="50.5546875" style="1" customWidth="1"/>
    <col min="15108" max="15108" width="19" style="1" customWidth="1"/>
    <col min="15109" max="15109" width="15.109375" style="1" customWidth="1"/>
    <col min="15110" max="15110" width="10.33203125" style="1" customWidth="1"/>
    <col min="15111" max="15360" width="9.109375" style="1"/>
    <col min="15361" max="15361" width="8.33203125" style="1" customWidth="1"/>
    <col min="15362" max="15362" width="21.33203125" style="1" customWidth="1"/>
    <col min="15363" max="15363" width="50.5546875" style="1" customWidth="1"/>
    <col min="15364" max="15364" width="19" style="1" customWidth="1"/>
    <col min="15365" max="15365" width="15.109375" style="1" customWidth="1"/>
    <col min="15366" max="15366" width="10.33203125" style="1" customWidth="1"/>
    <col min="15367" max="15616" width="9.109375" style="1"/>
    <col min="15617" max="15617" width="8.33203125" style="1" customWidth="1"/>
    <col min="15618" max="15618" width="21.33203125" style="1" customWidth="1"/>
    <col min="15619" max="15619" width="50.5546875" style="1" customWidth="1"/>
    <col min="15620" max="15620" width="19" style="1" customWidth="1"/>
    <col min="15621" max="15621" width="15.109375" style="1" customWidth="1"/>
    <col min="15622" max="15622" width="10.33203125" style="1" customWidth="1"/>
    <col min="15623" max="15872" width="9.109375" style="1"/>
    <col min="15873" max="15873" width="8.33203125" style="1" customWidth="1"/>
    <col min="15874" max="15874" width="21.33203125" style="1" customWidth="1"/>
    <col min="15875" max="15875" width="50.5546875" style="1" customWidth="1"/>
    <col min="15876" max="15876" width="19" style="1" customWidth="1"/>
    <col min="15877" max="15877" width="15.109375" style="1" customWidth="1"/>
    <col min="15878" max="15878" width="10.33203125" style="1" customWidth="1"/>
    <col min="15879" max="16128" width="9.109375" style="1"/>
    <col min="16129" max="16129" width="8.33203125" style="1" customWidth="1"/>
    <col min="16130" max="16130" width="21.33203125" style="1" customWidth="1"/>
    <col min="16131" max="16131" width="50.5546875" style="1" customWidth="1"/>
    <col min="16132" max="16132" width="19" style="1" customWidth="1"/>
    <col min="16133" max="16133" width="15.109375" style="1" customWidth="1"/>
    <col min="16134" max="16134" width="10.33203125" style="1" customWidth="1"/>
    <col min="16135" max="16384" width="9.109375" style="1"/>
  </cols>
  <sheetData>
    <row r="1" spans="1:6" x14ac:dyDescent="0.25">
      <c r="A1" s="58"/>
      <c r="B1" s="58"/>
      <c r="C1" s="58"/>
      <c r="D1" s="58"/>
      <c r="E1" s="129" t="s">
        <v>511</v>
      </c>
    </row>
    <row r="2" spans="1:6" ht="6" customHeight="1" x14ac:dyDescent="0.25">
      <c r="A2" s="61"/>
      <c r="B2" s="61"/>
      <c r="C2" s="62"/>
      <c r="D2" s="63"/>
      <c r="E2" s="63"/>
    </row>
    <row r="3" spans="1:6" ht="25.5" customHeight="1" x14ac:dyDescent="0.25">
      <c r="A3" s="153" t="s">
        <v>107</v>
      </c>
      <c r="B3" s="153"/>
      <c r="C3" s="65" t="s">
        <v>13</v>
      </c>
      <c r="D3" s="65"/>
      <c r="E3" s="65"/>
    </row>
    <row r="4" spans="1:6" ht="7.5" customHeight="1" x14ac:dyDescent="0.25">
      <c r="A4" s="154"/>
      <c r="B4" s="154"/>
      <c r="C4" s="154"/>
      <c r="D4" s="155"/>
      <c r="E4" s="155"/>
    </row>
    <row r="5" spans="1:6" ht="13.2" customHeight="1" x14ac:dyDescent="0.25">
      <c r="A5" s="153" t="s">
        <v>108</v>
      </c>
      <c r="B5" s="153"/>
      <c r="C5" s="65" t="s">
        <v>27</v>
      </c>
      <c r="D5" s="65"/>
      <c r="E5" s="65"/>
    </row>
    <row r="6" spans="1:6" x14ac:dyDescent="0.25">
      <c r="A6" s="154"/>
      <c r="B6" s="154"/>
      <c r="C6" s="154"/>
      <c r="D6" s="155"/>
      <c r="E6" s="155"/>
    </row>
    <row r="7" spans="1:6" ht="14.25" customHeight="1" x14ac:dyDescent="0.25">
      <c r="A7" s="130"/>
      <c r="B7" s="156" t="s">
        <v>512</v>
      </c>
      <c r="C7" s="156"/>
      <c r="D7" s="156"/>
      <c r="E7" s="156"/>
    </row>
    <row r="8" spans="1:6" ht="14.25" customHeight="1" x14ac:dyDescent="0.25">
      <c r="A8" s="131" t="s">
        <v>513</v>
      </c>
      <c r="B8" s="157" t="s">
        <v>112</v>
      </c>
      <c r="C8" s="157"/>
      <c r="D8" s="157"/>
      <c r="E8" s="157"/>
    </row>
    <row r="9" spans="1:6" ht="14.25" customHeight="1" x14ac:dyDescent="0.25">
      <c r="A9" s="148"/>
      <c r="B9" s="148"/>
      <c r="C9" s="148"/>
      <c r="D9" s="148"/>
      <c r="E9" s="148"/>
      <c r="F9" s="66"/>
    </row>
    <row r="10" spans="1:6" ht="40.950000000000003" customHeight="1" x14ac:dyDescent="0.25">
      <c r="A10" s="21" t="s">
        <v>514</v>
      </c>
      <c r="B10" s="149" t="s">
        <v>515</v>
      </c>
      <c r="C10" s="150"/>
      <c r="D10" s="21" t="s">
        <v>123</v>
      </c>
      <c r="E10" s="21" t="s">
        <v>124</v>
      </c>
    </row>
    <row r="11" spans="1:6" x14ac:dyDescent="0.25">
      <c r="A11" s="22">
        <v>1</v>
      </c>
      <c r="B11" s="151">
        <v>2</v>
      </c>
      <c r="C11" s="152"/>
      <c r="D11" s="22">
        <v>3</v>
      </c>
      <c r="E11" s="22">
        <v>4</v>
      </c>
      <c r="F11" s="77"/>
    </row>
    <row r="12" spans="1:6" x14ac:dyDescent="0.25">
      <c r="A12" s="147" t="s">
        <v>516</v>
      </c>
      <c r="B12" s="147"/>
      <c r="C12" s="147"/>
      <c r="D12" s="147"/>
      <c r="E12" s="147"/>
    </row>
    <row r="13" spans="1:6" ht="5.0999999999999996" customHeight="1" outlineLevel="1" x14ac:dyDescent="0.25">
      <c r="A13" s="26"/>
      <c r="B13" s="27"/>
      <c r="C13" s="27"/>
      <c r="D13" s="27"/>
      <c r="E13" s="27"/>
    </row>
    <row r="14" spans="1:6" outlineLevel="1" x14ac:dyDescent="0.25">
      <c r="A14" s="147" t="s">
        <v>517</v>
      </c>
      <c r="B14" s="147"/>
      <c r="C14" s="147"/>
      <c r="D14" s="147"/>
      <c r="E14" s="147"/>
    </row>
    <row r="15" spans="1:6" ht="5.0999999999999996" customHeight="1" outlineLevel="2" x14ac:dyDescent="0.25">
      <c r="A15" s="26"/>
      <c r="B15" s="27"/>
      <c r="C15" s="27"/>
      <c r="D15" s="27"/>
      <c r="E15" s="27"/>
    </row>
    <row r="16" spans="1:6" ht="26.25" customHeight="1" outlineLevel="2" x14ac:dyDescent="0.25">
      <c r="A16" s="93">
        <v>1</v>
      </c>
      <c r="B16" s="145" t="s">
        <v>142</v>
      </c>
      <c r="C16" s="146"/>
      <c r="D16" s="94" t="s">
        <v>143</v>
      </c>
      <c r="E16" s="96">
        <v>59</v>
      </c>
    </row>
    <row r="17" spans="1:5" ht="25.5" hidden="1" customHeight="1" outlineLevel="3" x14ac:dyDescent="0.25">
      <c r="A17" s="81"/>
      <c r="B17" s="141" t="s">
        <v>149</v>
      </c>
      <c r="C17" s="142"/>
      <c r="D17" s="82" t="s">
        <v>136</v>
      </c>
      <c r="E17" s="104">
        <v>212.206716</v>
      </c>
    </row>
    <row r="18" spans="1:5" ht="14.25" hidden="1" customHeight="1" outlineLevel="3" x14ac:dyDescent="0.25">
      <c r="A18" s="81"/>
      <c r="B18" s="141" t="s">
        <v>153</v>
      </c>
      <c r="C18" s="142"/>
      <c r="D18" s="82" t="s">
        <v>154</v>
      </c>
      <c r="E18" s="104">
        <v>31.503167999999999</v>
      </c>
    </row>
    <row r="19" spans="1:5" ht="14.25" hidden="1" customHeight="1" outlineLevel="3" x14ac:dyDescent="0.25">
      <c r="A19" s="81"/>
      <c r="B19" s="141" t="s">
        <v>158</v>
      </c>
      <c r="C19" s="142"/>
      <c r="D19" s="82" t="s">
        <v>154</v>
      </c>
      <c r="E19" s="107">
        <v>31.86</v>
      </c>
    </row>
    <row r="20" spans="1:5" ht="14.25" hidden="1" customHeight="1" outlineLevel="3" x14ac:dyDescent="0.25">
      <c r="A20" s="81"/>
      <c r="B20" s="141" t="s">
        <v>162</v>
      </c>
      <c r="C20" s="142"/>
      <c r="D20" s="82" t="s">
        <v>163</v>
      </c>
      <c r="E20" s="109">
        <v>0.78469999999999995</v>
      </c>
    </row>
    <row r="21" spans="1:5" ht="25.5" hidden="1" customHeight="1" outlineLevel="3" x14ac:dyDescent="0.25">
      <c r="A21" s="81"/>
      <c r="B21" s="141" t="s">
        <v>166</v>
      </c>
      <c r="C21" s="142"/>
      <c r="D21" s="82" t="s">
        <v>167</v>
      </c>
      <c r="E21" s="92">
        <v>295</v>
      </c>
    </row>
    <row r="22" spans="1:5" outlineLevel="2" collapsed="1" x14ac:dyDescent="0.25">
      <c r="A22" s="111"/>
      <c r="B22" s="143" t="s">
        <v>169</v>
      </c>
      <c r="C22" s="144"/>
      <c r="D22" s="112" t="s">
        <v>163</v>
      </c>
      <c r="E22" s="132">
        <v>20.059999999999999</v>
      </c>
    </row>
    <row r="23" spans="1:5" outlineLevel="2" x14ac:dyDescent="0.25">
      <c r="A23" s="111"/>
      <c r="B23" s="143" t="s">
        <v>172</v>
      </c>
      <c r="C23" s="144"/>
      <c r="D23" s="112" t="s">
        <v>173</v>
      </c>
      <c r="E23" s="133">
        <v>59</v>
      </c>
    </row>
    <row r="24" spans="1:5" outlineLevel="2" x14ac:dyDescent="0.25">
      <c r="A24" s="111"/>
      <c r="B24" s="143" t="s">
        <v>162</v>
      </c>
      <c r="C24" s="144"/>
      <c r="D24" s="112" t="s">
        <v>163</v>
      </c>
      <c r="E24" s="134">
        <v>0.78469999999999995</v>
      </c>
    </row>
    <row r="25" spans="1:5" ht="25.5" customHeight="1" outlineLevel="2" x14ac:dyDescent="0.25">
      <c r="A25" s="111"/>
      <c r="B25" s="143" t="s">
        <v>177</v>
      </c>
      <c r="C25" s="144"/>
      <c r="D25" s="112" t="s">
        <v>173</v>
      </c>
      <c r="E25" s="133">
        <v>59</v>
      </c>
    </row>
    <row r="26" spans="1:5" ht="25.5" customHeight="1" outlineLevel="2" x14ac:dyDescent="0.25">
      <c r="A26" s="111"/>
      <c r="B26" s="143" t="s">
        <v>179</v>
      </c>
      <c r="C26" s="144"/>
      <c r="D26" s="112" t="s">
        <v>173</v>
      </c>
      <c r="E26" s="133">
        <v>59</v>
      </c>
    </row>
    <row r="27" spans="1:5" ht="37.5" customHeight="1" outlineLevel="2" x14ac:dyDescent="0.25">
      <c r="A27" s="93">
        <v>2</v>
      </c>
      <c r="B27" s="145" t="s">
        <v>181</v>
      </c>
      <c r="C27" s="146"/>
      <c r="D27" s="94" t="s">
        <v>167</v>
      </c>
      <c r="E27" s="96">
        <v>531</v>
      </c>
    </row>
    <row r="28" spans="1:5" ht="25.5" hidden="1" customHeight="1" outlineLevel="3" x14ac:dyDescent="0.25">
      <c r="A28" s="81"/>
      <c r="B28" s="141" t="s">
        <v>188</v>
      </c>
      <c r="C28" s="142"/>
      <c r="D28" s="82" t="s">
        <v>136</v>
      </c>
      <c r="E28" s="109">
        <v>33.771599999999999</v>
      </c>
    </row>
    <row r="29" spans="1:5" ht="14.25" hidden="1" customHeight="1" outlineLevel="3" x14ac:dyDescent="0.25">
      <c r="A29" s="81"/>
      <c r="B29" s="141" t="s">
        <v>192</v>
      </c>
      <c r="C29" s="142"/>
      <c r="D29" s="82" t="s">
        <v>154</v>
      </c>
      <c r="E29" s="104">
        <v>0.11257200000000001</v>
      </c>
    </row>
    <row r="30" spans="1:5" ht="14.25" hidden="1" customHeight="1" outlineLevel="3" x14ac:dyDescent="0.25">
      <c r="A30" s="81"/>
      <c r="B30" s="141" t="s">
        <v>195</v>
      </c>
      <c r="C30" s="142"/>
      <c r="D30" s="82" t="s">
        <v>154</v>
      </c>
      <c r="E30" s="104">
        <v>0.11257200000000001</v>
      </c>
    </row>
    <row r="31" spans="1:5" ht="25.5" hidden="1" customHeight="1" outlineLevel="3" x14ac:dyDescent="0.25">
      <c r="A31" s="81"/>
      <c r="B31" s="141" t="s">
        <v>199</v>
      </c>
      <c r="C31" s="142"/>
      <c r="D31" s="82" t="s">
        <v>173</v>
      </c>
      <c r="E31" s="107">
        <v>26.55</v>
      </c>
    </row>
    <row r="32" spans="1:5" ht="14.25" hidden="1" customHeight="1" outlineLevel="3" x14ac:dyDescent="0.25">
      <c r="A32" s="81"/>
      <c r="B32" s="141" t="s">
        <v>202</v>
      </c>
      <c r="C32" s="142"/>
      <c r="D32" s="82" t="s">
        <v>173</v>
      </c>
      <c r="E32" s="117">
        <v>64.781999999999996</v>
      </c>
    </row>
    <row r="33" spans="1:5" ht="14.25" hidden="1" customHeight="1" outlineLevel="3" x14ac:dyDescent="0.25">
      <c r="A33" s="81"/>
      <c r="B33" s="141" t="s">
        <v>205</v>
      </c>
      <c r="C33" s="142"/>
      <c r="D33" s="82" t="s">
        <v>206</v>
      </c>
      <c r="E33" s="109">
        <v>1.6460999999999999</v>
      </c>
    </row>
    <row r="34" spans="1:5" ht="14.25" hidden="1" customHeight="1" outlineLevel="3" x14ac:dyDescent="0.25">
      <c r="A34" s="81"/>
      <c r="B34" s="141" t="s">
        <v>209</v>
      </c>
      <c r="C34" s="142"/>
      <c r="D34" s="82" t="s">
        <v>210</v>
      </c>
      <c r="E34" s="117">
        <v>4.2480000000000002</v>
      </c>
    </row>
    <row r="35" spans="1:5" ht="14.25" hidden="1" customHeight="1" outlineLevel="3" x14ac:dyDescent="0.25">
      <c r="A35" s="81"/>
      <c r="B35" s="141" t="s">
        <v>213</v>
      </c>
      <c r="C35" s="142"/>
      <c r="D35" s="82" t="s">
        <v>214</v>
      </c>
      <c r="E35" s="118">
        <v>1.0620000000000001E-4</v>
      </c>
    </row>
    <row r="36" spans="1:5" ht="14.25" hidden="1" customHeight="1" outlineLevel="3" x14ac:dyDescent="0.25">
      <c r="A36" s="81"/>
      <c r="B36" s="141" t="s">
        <v>217</v>
      </c>
      <c r="C36" s="142"/>
      <c r="D36" s="82" t="s">
        <v>214</v>
      </c>
      <c r="E36" s="104">
        <v>3.186E-3</v>
      </c>
    </row>
    <row r="37" spans="1:5" ht="14.25" hidden="1" customHeight="1" outlineLevel="3" x14ac:dyDescent="0.25">
      <c r="A37" s="81"/>
      <c r="B37" s="141" t="s">
        <v>220</v>
      </c>
      <c r="C37" s="142"/>
      <c r="D37" s="82" t="s">
        <v>221</v>
      </c>
      <c r="E37" s="109">
        <v>0.84960000000000002</v>
      </c>
    </row>
    <row r="38" spans="1:5" ht="37.5" customHeight="1" outlineLevel="2" collapsed="1" x14ac:dyDescent="0.25">
      <c r="A38" s="93">
        <v>3</v>
      </c>
      <c r="B38" s="145" t="s">
        <v>223</v>
      </c>
      <c r="C38" s="146"/>
      <c r="D38" s="94" t="s">
        <v>167</v>
      </c>
      <c r="E38" s="96">
        <v>531</v>
      </c>
    </row>
    <row r="39" spans="1:5" ht="25.5" hidden="1" customHeight="1" outlineLevel="3" x14ac:dyDescent="0.25">
      <c r="A39" s="81"/>
      <c r="B39" s="141" t="s">
        <v>188</v>
      </c>
      <c r="C39" s="142"/>
      <c r="D39" s="82" t="s">
        <v>136</v>
      </c>
      <c r="E39" s="109">
        <v>45.028799999999997</v>
      </c>
    </row>
    <row r="40" spans="1:5" ht="14.25" hidden="1" customHeight="1" outlineLevel="3" x14ac:dyDescent="0.25">
      <c r="A40" s="81"/>
      <c r="B40" s="141" t="s">
        <v>192</v>
      </c>
      <c r="C40" s="142"/>
      <c r="D40" s="82" t="s">
        <v>154</v>
      </c>
      <c r="E40" s="104">
        <v>0.78800400000000004</v>
      </c>
    </row>
    <row r="41" spans="1:5" ht="14.25" hidden="1" customHeight="1" outlineLevel="3" x14ac:dyDescent="0.25">
      <c r="A41" s="81"/>
      <c r="B41" s="141" t="s">
        <v>195</v>
      </c>
      <c r="C41" s="142"/>
      <c r="D41" s="82" t="s">
        <v>154</v>
      </c>
      <c r="E41" s="104">
        <v>0.78800400000000004</v>
      </c>
    </row>
    <row r="42" spans="1:5" ht="14.25" hidden="1" customHeight="1" outlineLevel="3" x14ac:dyDescent="0.25">
      <c r="A42" s="81"/>
      <c r="B42" s="141" t="s">
        <v>202</v>
      </c>
      <c r="C42" s="142"/>
      <c r="D42" s="82" t="s">
        <v>173</v>
      </c>
      <c r="E42" s="117">
        <v>64.781999999999996</v>
      </c>
    </row>
    <row r="43" spans="1:5" ht="14.25" hidden="1" customHeight="1" outlineLevel="3" x14ac:dyDescent="0.25">
      <c r="A43" s="81"/>
      <c r="B43" s="141" t="s">
        <v>205</v>
      </c>
      <c r="C43" s="142"/>
      <c r="D43" s="82" t="s">
        <v>206</v>
      </c>
      <c r="E43" s="109">
        <v>1.6460999999999999</v>
      </c>
    </row>
    <row r="44" spans="1:5" ht="14.25" hidden="1" customHeight="1" outlineLevel="3" x14ac:dyDescent="0.25">
      <c r="A44" s="81"/>
      <c r="B44" s="141" t="s">
        <v>213</v>
      </c>
      <c r="C44" s="142"/>
      <c r="D44" s="82" t="s">
        <v>214</v>
      </c>
      <c r="E44" s="118">
        <v>1.0620000000000001E-4</v>
      </c>
    </row>
    <row r="45" spans="1:5" ht="14.25" hidden="1" customHeight="1" outlineLevel="3" x14ac:dyDescent="0.25">
      <c r="A45" s="81"/>
      <c r="B45" s="141" t="s">
        <v>217</v>
      </c>
      <c r="C45" s="142"/>
      <c r="D45" s="82" t="s">
        <v>214</v>
      </c>
      <c r="E45" s="118">
        <v>6.6905999999999997E-3</v>
      </c>
    </row>
    <row r="46" spans="1:5" ht="14.25" hidden="1" customHeight="1" outlineLevel="3" x14ac:dyDescent="0.25">
      <c r="A46" s="81"/>
      <c r="B46" s="141" t="s">
        <v>220</v>
      </c>
      <c r="C46" s="142"/>
      <c r="D46" s="82" t="s">
        <v>221</v>
      </c>
      <c r="E46" s="117">
        <v>2.1240000000000001</v>
      </c>
    </row>
    <row r="47" spans="1:5" ht="25.5" customHeight="1" outlineLevel="2" collapsed="1" x14ac:dyDescent="0.25">
      <c r="A47" s="111"/>
      <c r="B47" s="143" t="s">
        <v>236</v>
      </c>
      <c r="C47" s="144"/>
      <c r="D47" s="112" t="s">
        <v>167</v>
      </c>
      <c r="E47" s="135">
        <v>1062</v>
      </c>
    </row>
    <row r="48" spans="1:5" outlineLevel="1" x14ac:dyDescent="0.25">
      <c r="A48" s="147" t="s">
        <v>518</v>
      </c>
      <c r="B48" s="147"/>
      <c r="C48" s="147"/>
      <c r="D48" s="147"/>
      <c r="E48" s="147"/>
    </row>
    <row r="49" spans="1:5" ht="5.0999999999999996" customHeight="1" outlineLevel="2" x14ac:dyDescent="0.25">
      <c r="A49" s="26"/>
      <c r="B49" s="27"/>
      <c r="C49" s="27"/>
      <c r="D49" s="27"/>
      <c r="E49" s="27"/>
    </row>
    <row r="50" spans="1:5" ht="14.25" customHeight="1" outlineLevel="2" x14ac:dyDescent="0.25">
      <c r="A50" s="93">
        <v>4</v>
      </c>
      <c r="B50" s="145" t="s">
        <v>241</v>
      </c>
      <c r="C50" s="146"/>
      <c r="D50" s="94" t="s">
        <v>242</v>
      </c>
      <c r="E50" s="96">
        <v>59</v>
      </c>
    </row>
    <row r="51" spans="1:5" ht="25.5" hidden="1" customHeight="1" outlineLevel="3" x14ac:dyDescent="0.25">
      <c r="A51" s="81"/>
      <c r="B51" s="141" t="s">
        <v>247</v>
      </c>
      <c r="C51" s="142"/>
      <c r="D51" s="82" t="s">
        <v>136</v>
      </c>
      <c r="E51" s="109">
        <v>128.0772</v>
      </c>
    </row>
    <row r="52" spans="1:5" ht="14.25" hidden="1" customHeight="1" outlineLevel="3" x14ac:dyDescent="0.25">
      <c r="A52" s="81"/>
      <c r="B52" s="141" t="s">
        <v>251</v>
      </c>
      <c r="C52" s="142"/>
      <c r="D52" s="82" t="s">
        <v>154</v>
      </c>
      <c r="E52" s="117">
        <v>44.603999999999999</v>
      </c>
    </row>
    <row r="53" spans="1:5" ht="14.25" hidden="1" customHeight="1" outlineLevel="3" x14ac:dyDescent="0.25">
      <c r="A53" s="81"/>
      <c r="B53" s="141" t="s">
        <v>195</v>
      </c>
      <c r="C53" s="142"/>
      <c r="D53" s="82" t="s">
        <v>154</v>
      </c>
      <c r="E53" s="109">
        <v>7.0091999999999999</v>
      </c>
    </row>
    <row r="54" spans="1:5" ht="14.25" hidden="1" customHeight="1" outlineLevel="3" x14ac:dyDescent="0.25">
      <c r="A54" s="81"/>
      <c r="B54" s="141" t="s">
        <v>256</v>
      </c>
      <c r="C54" s="142"/>
      <c r="D54" s="82" t="s">
        <v>221</v>
      </c>
      <c r="E54" s="107">
        <v>0.59</v>
      </c>
    </row>
    <row r="55" spans="1:5" ht="14.25" hidden="1" customHeight="1" outlineLevel="3" x14ac:dyDescent="0.25">
      <c r="A55" s="81"/>
      <c r="B55" s="141" t="s">
        <v>259</v>
      </c>
      <c r="C55" s="142"/>
      <c r="D55" s="82" t="s">
        <v>214</v>
      </c>
      <c r="E55" s="121">
        <v>3.5400000000000002E-3</v>
      </c>
    </row>
    <row r="56" spans="1:5" outlineLevel="2" collapsed="1" x14ac:dyDescent="0.25">
      <c r="A56" s="111"/>
      <c r="B56" s="143" t="s">
        <v>261</v>
      </c>
      <c r="C56" s="144"/>
      <c r="D56" s="112" t="s">
        <v>173</v>
      </c>
      <c r="E56" s="133">
        <v>59</v>
      </c>
    </row>
    <row r="57" spans="1:5" ht="25.5" customHeight="1" outlineLevel="2" x14ac:dyDescent="0.25">
      <c r="A57" s="111"/>
      <c r="B57" s="143" t="s">
        <v>263</v>
      </c>
      <c r="C57" s="144"/>
      <c r="D57" s="112" t="s">
        <v>173</v>
      </c>
      <c r="E57" s="133">
        <v>118</v>
      </c>
    </row>
    <row r="58" spans="1:5" ht="37.5" customHeight="1" outlineLevel="2" x14ac:dyDescent="0.25">
      <c r="A58" s="111"/>
      <c r="B58" s="143" t="s">
        <v>266</v>
      </c>
      <c r="C58" s="144"/>
      <c r="D58" s="112" t="s">
        <v>173</v>
      </c>
      <c r="E58" s="133">
        <v>59</v>
      </c>
    </row>
    <row r="59" spans="1:5" outlineLevel="2" x14ac:dyDescent="0.25">
      <c r="A59" s="111"/>
      <c r="B59" s="143" t="s">
        <v>268</v>
      </c>
      <c r="C59" s="144"/>
      <c r="D59" s="112" t="s">
        <v>173</v>
      </c>
      <c r="E59" s="133">
        <v>59</v>
      </c>
    </row>
    <row r="60" spans="1:5" ht="26.25" customHeight="1" outlineLevel="2" x14ac:dyDescent="0.25">
      <c r="A60" s="111"/>
      <c r="B60" s="143" t="s">
        <v>270</v>
      </c>
      <c r="C60" s="144"/>
      <c r="D60" s="112" t="s">
        <v>167</v>
      </c>
      <c r="E60" s="136">
        <v>64.900000000000006</v>
      </c>
    </row>
    <row r="61" spans="1:5" ht="25.5" customHeight="1" outlineLevel="2" x14ac:dyDescent="0.25">
      <c r="A61" s="93">
        <v>5</v>
      </c>
      <c r="B61" s="145" t="s">
        <v>273</v>
      </c>
      <c r="C61" s="146"/>
      <c r="D61" s="94" t="s">
        <v>274</v>
      </c>
      <c r="E61" s="110">
        <v>1.75</v>
      </c>
    </row>
    <row r="62" spans="1:5" ht="25.5" hidden="1" customHeight="1" outlineLevel="3" x14ac:dyDescent="0.25">
      <c r="A62" s="81"/>
      <c r="B62" s="141" t="s">
        <v>279</v>
      </c>
      <c r="C62" s="142"/>
      <c r="D62" s="82" t="s">
        <v>136</v>
      </c>
      <c r="E62" s="117">
        <v>156.114</v>
      </c>
    </row>
    <row r="63" spans="1:5" ht="14.25" hidden="1" customHeight="1" outlineLevel="3" x14ac:dyDescent="0.25">
      <c r="A63" s="81"/>
      <c r="B63" s="141" t="s">
        <v>283</v>
      </c>
      <c r="C63" s="142"/>
      <c r="D63" s="82" t="s">
        <v>154</v>
      </c>
      <c r="E63" s="117">
        <v>18.521999999999998</v>
      </c>
    </row>
    <row r="64" spans="1:5" ht="14.25" hidden="1" customHeight="1" outlineLevel="3" x14ac:dyDescent="0.25">
      <c r="A64" s="81"/>
      <c r="B64" s="141" t="s">
        <v>286</v>
      </c>
      <c r="C64" s="142"/>
      <c r="D64" s="82" t="s">
        <v>154</v>
      </c>
      <c r="E64" s="109">
        <v>1.7766</v>
      </c>
    </row>
    <row r="65" spans="1:5" ht="14.25" hidden="1" customHeight="1" outlineLevel="3" x14ac:dyDescent="0.25">
      <c r="A65" s="81"/>
      <c r="B65" s="141" t="s">
        <v>290</v>
      </c>
      <c r="C65" s="142"/>
      <c r="D65" s="82" t="s">
        <v>154</v>
      </c>
      <c r="E65" s="109">
        <v>8.5617000000000001</v>
      </c>
    </row>
    <row r="66" spans="1:5" ht="14.25" hidden="1" customHeight="1" outlineLevel="3" x14ac:dyDescent="0.25">
      <c r="A66" s="81"/>
      <c r="B66" s="141" t="s">
        <v>293</v>
      </c>
      <c r="C66" s="142"/>
      <c r="D66" s="82" t="s">
        <v>154</v>
      </c>
      <c r="E66" s="109">
        <v>4.3281000000000001</v>
      </c>
    </row>
    <row r="67" spans="1:5" ht="50.4" customHeight="1" outlineLevel="2" collapsed="1" x14ac:dyDescent="0.25">
      <c r="A67" s="111"/>
      <c r="B67" s="143" t="s">
        <v>295</v>
      </c>
      <c r="C67" s="144"/>
      <c r="D67" s="112" t="s">
        <v>167</v>
      </c>
      <c r="E67" s="135">
        <v>1925</v>
      </c>
    </row>
    <row r="68" spans="1:5" x14ac:dyDescent="0.25">
      <c r="A68" s="147" t="s">
        <v>519</v>
      </c>
      <c r="B68" s="147"/>
      <c r="C68" s="147"/>
      <c r="D68" s="147"/>
      <c r="E68" s="147"/>
    </row>
    <row r="69" spans="1:5" ht="5.0999999999999996" customHeight="1" outlineLevel="1" x14ac:dyDescent="0.25">
      <c r="A69" s="26"/>
      <c r="B69" s="27"/>
      <c r="C69" s="27"/>
      <c r="D69" s="27"/>
      <c r="E69" s="27"/>
    </row>
    <row r="70" spans="1:5" outlineLevel="1" x14ac:dyDescent="0.25">
      <c r="A70" s="147" t="s">
        <v>520</v>
      </c>
      <c r="B70" s="147"/>
      <c r="C70" s="147"/>
      <c r="D70" s="147"/>
      <c r="E70" s="147"/>
    </row>
    <row r="71" spans="1:5" ht="5.0999999999999996" customHeight="1" outlineLevel="2" x14ac:dyDescent="0.25">
      <c r="A71" s="26"/>
      <c r="B71" s="27"/>
      <c r="C71" s="27"/>
      <c r="D71" s="27"/>
      <c r="E71" s="27"/>
    </row>
    <row r="72" spans="1:5" ht="26.25" customHeight="1" outlineLevel="2" x14ac:dyDescent="0.25">
      <c r="A72" s="93">
        <v>6</v>
      </c>
      <c r="B72" s="145" t="s">
        <v>142</v>
      </c>
      <c r="C72" s="146"/>
      <c r="D72" s="94" t="s">
        <v>143</v>
      </c>
      <c r="E72" s="96">
        <v>27</v>
      </c>
    </row>
    <row r="73" spans="1:5" ht="25.5" hidden="1" customHeight="1" outlineLevel="3" x14ac:dyDescent="0.25">
      <c r="A73" s="81"/>
      <c r="B73" s="141" t="s">
        <v>149</v>
      </c>
      <c r="C73" s="142"/>
      <c r="D73" s="82" t="s">
        <v>136</v>
      </c>
      <c r="E73" s="104">
        <v>97.111547999999999</v>
      </c>
    </row>
    <row r="74" spans="1:5" ht="14.25" hidden="1" customHeight="1" outlineLevel="3" x14ac:dyDescent="0.25">
      <c r="A74" s="81"/>
      <c r="B74" s="141" t="s">
        <v>153</v>
      </c>
      <c r="C74" s="142"/>
      <c r="D74" s="82" t="s">
        <v>154</v>
      </c>
      <c r="E74" s="104">
        <v>14.416703999999999</v>
      </c>
    </row>
    <row r="75" spans="1:5" ht="14.25" hidden="1" customHeight="1" outlineLevel="3" x14ac:dyDescent="0.25">
      <c r="A75" s="81"/>
      <c r="B75" s="141" t="s">
        <v>158</v>
      </c>
      <c r="C75" s="142"/>
      <c r="D75" s="82" t="s">
        <v>154</v>
      </c>
      <c r="E75" s="107">
        <v>14.58</v>
      </c>
    </row>
    <row r="76" spans="1:5" ht="14.25" hidden="1" customHeight="1" outlineLevel="3" x14ac:dyDescent="0.25">
      <c r="A76" s="81"/>
      <c r="B76" s="141" t="s">
        <v>162</v>
      </c>
      <c r="C76" s="142"/>
      <c r="D76" s="82" t="s">
        <v>163</v>
      </c>
      <c r="E76" s="109">
        <v>0.35909999999999997</v>
      </c>
    </row>
    <row r="77" spans="1:5" ht="25.5" hidden="1" customHeight="1" outlineLevel="3" x14ac:dyDescent="0.25">
      <c r="A77" s="81"/>
      <c r="B77" s="141" t="s">
        <v>166</v>
      </c>
      <c r="C77" s="142"/>
      <c r="D77" s="82" t="s">
        <v>167</v>
      </c>
      <c r="E77" s="92">
        <v>135</v>
      </c>
    </row>
    <row r="78" spans="1:5" outlineLevel="2" collapsed="1" x14ac:dyDescent="0.25">
      <c r="A78" s="111"/>
      <c r="B78" s="143" t="s">
        <v>169</v>
      </c>
      <c r="C78" s="144"/>
      <c r="D78" s="112" t="s">
        <v>163</v>
      </c>
      <c r="E78" s="132">
        <v>9.18</v>
      </c>
    </row>
    <row r="79" spans="1:5" outlineLevel="2" x14ac:dyDescent="0.25">
      <c r="A79" s="111"/>
      <c r="B79" s="143" t="s">
        <v>172</v>
      </c>
      <c r="C79" s="144"/>
      <c r="D79" s="112" t="s">
        <v>173</v>
      </c>
      <c r="E79" s="133">
        <v>27</v>
      </c>
    </row>
    <row r="80" spans="1:5" outlineLevel="2" x14ac:dyDescent="0.25">
      <c r="A80" s="111"/>
      <c r="B80" s="143" t="s">
        <v>162</v>
      </c>
      <c r="C80" s="144"/>
      <c r="D80" s="112" t="s">
        <v>163</v>
      </c>
      <c r="E80" s="134">
        <v>0.35909999999999997</v>
      </c>
    </row>
    <row r="81" spans="1:5" ht="25.5" customHeight="1" outlineLevel="2" x14ac:dyDescent="0.25">
      <c r="A81" s="111"/>
      <c r="B81" s="143" t="s">
        <v>311</v>
      </c>
      <c r="C81" s="144"/>
      <c r="D81" s="112" t="s">
        <v>173</v>
      </c>
      <c r="E81" s="133">
        <v>27</v>
      </c>
    </row>
    <row r="82" spans="1:5" ht="25.5" customHeight="1" outlineLevel="2" x14ac:dyDescent="0.25">
      <c r="A82" s="111"/>
      <c r="B82" s="143" t="s">
        <v>179</v>
      </c>
      <c r="C82" s="144"/>
      <c r="D82" s="112" t="s">
        <v>173</v>
      </c>
      <c r="E82" s="133">
        <v>27</v>
      </c>
    </row>
    <row r="83" spans="1:5" ht="37.5" customHeight="1" outlineLevel="2" x14ac:dyDescent="0.25">
      <c r="A83" s="93">
        <v>7</v>
      </c>
      <c r="B83" s="145" t="s">
        <v>181</v>
      </c>
      <c r="C83" s="146"/>
      <c r="D83" s="94" t="s">
        <v>167</v>
      </c>
      <c r="E83" s="96">
        <v>189</v>
      </c>
    </row>
    <row r="84" spans="1:5" ht="25.5" hidden="1" customHeight="1" outlineLevel="3" x14ac:dyDescent="0.25">
      <c r="A84" s="81"/>
      <c r="B84" s="141" t="s">
        <v>188</v>
      </c>
      <c r="C84" s="142"/>
      <c r="D84" s="82" t="s">
        <v>136</v>
      </c>
      <c r="E84" s="109">
        <v>12.0204</v>
      </c>
    </row>
    <row r="85" spans="1:5" ht="14.25" hidden="1" customHeight="1" outlineLevel="3" x14ac:dyDescent="0.25">
      <c r="A85" s="81"/>
      <c r="B85" s="141" t="s">
        <v>192</v>
      </c>
      <c r="C85" s="142"/>
      <c r="D85" s="82" t="s">
        <v>154</v>
      </c>
      <c r="E85" s="104">
        <v>4.0067999999999999E-2</v>
      </c>
    </row>
    <row r="86" spans="1:5" ht="14.25" hidden="1" customHeight="1" outlineLevel="3" x14ac:dyDescent="0.25">
      <c r="A86" s="81"/>
      <c r="B86" s="141" t="s">
        <v>195</v>
      </c>
      <c r="C86" s="142"/>
      <c r="D86" s="82" t="s">
        <v>154</v>
      </c>
      <c r="E86" s="104">
        <v>4.0067999999999999E-2</v>
      </c>
    </row>
    <row r="87" spans="1:5" ht="25.5" hidden="1" customHeight="1" outlineLevel="3" x14ac:dyDescent="0.25">
      <c r="A87" s="81"/>
      <c r="B87" s="141" t="s">
        <v>199</v>
      </c>
      <c r="C87" s="142"/>
      <c r="D87" s="82" t="s">
        <v>173</v>
      </c>
      <c r="E87" s="107">
        <v>9.4499999999999993</v>
      </c>
    </row>
    <row r="88" spans="1:5" ht="14.25" hidden="1" customHeight="1" outlineLevel="3" x14ac:dyDescent="0.25">
      <c r="A88" s="81"/>
      <c r="B88" s="141" t="s">
        <v>202</v>
      </c>
      <c r="C88" s="142"/>
      <c r="D88" s="82" t="s">
        <v>173</v>
      </c>
      <c r="E88" s="117">
        <v>23.058</v>
      </c>
    </row>
    <row r="89" spans="1:5" ht="14.25" hidden="1" customHeight="1" outlineLevel="3" x14ac:dyDescent="0.25">
      <c r="A89" s="81"/>
      <c r="B89" s="141" t="s">
        <v>205</v>
      </c>
      <c r="C89" s="142"/>
      <c r="D89" s="82" t="s">
        <v>206</v>
      </c>
      <c r="E89" s="109">
        <v>0.58589999999999998</v>
      </c>
    </row>
    <row r="90" spans="1:5" ht="14.25" hidden="1" customHeight="1" outlineLevel="3" x14ac:dyDescent="0.25">
      <c r="A90" s="81"/>
      <c r="B90" s="141" t="s">
        <v>209</v>
      </c>
      <c r="C90" s="142"/>
      <c r="D90" s="82" t="s">
        <v>210</v>
      </c>
      <c r="E90" s="117">
        <v>1.512</v>
      </c>
    </row>
    <row r="91" spans="1:5" ht="14.25" hidden="1" customHeight="1" outlineLevel="3" x14ac:dyDescent="0.25">
      <c r="A91" s="81"/>
      <c r="B91" s="141" t="s">
        <v>213</v>
      </c>
      <c r="C91" s="142"/>
      <c r="D91" s="82" t="s">
        <v>214</v>
      </c>
      <c r="E91" s="118">
        <v>3.7799999999999997E-5</v>
      </c>
    </row>
    <row r="92" spans="1:5" ht="14.25" hidden="1" customHeight="1" outlineLevel="3" x14ac:dyDescent="0.25">
      <c r="A92" s="81"/>
      <c r="B92" s="141" t="s">
        <v>217</v>
      </c>
      <c r="C92" s="142"/>
      <c r="D92" s="82" t="s">
        <v>214</v>
      </c>
      <c r="E92" s="104">
        <v>1.134E-3</v>
      </c>
    </row>
    <row r="93" spans="1:5" ht="14.25" hidden="1" customHeight="1" outlineLevel="3" x14ac:dyDescent="0.25">
      <c r="A93" s="81"/>
      <c r="B93" s="141" t="s">
        <v>220</v>
      </c>
      <c r="C93" s="142"/>
      <c r="D93" s="82" t="s">
        <v>221</v>
      </c>
      <c r="E93" s="109">
        <v>0.3024</v>
      </c>
    </row>
    <row r="94" spans="1:5" ht="37.5" customHeight="1" outlineLevel="2" collapsed="1" x14ac:dyDescent="0.25">
      <c r="A94" s="93">
        <v>8</v>
      </c>
      <c r="B94" s="145" t="s">
        <v>223</v>
      </c>
      <c r="C94" s="146"/>
      <c r="D94" s="94" t="s">
        <v>167</v>
      </c>
      <c r="E94" s="96">
        <v>189</v>
      </c>
    </row>
    <row r="95" spans="1:5" ht="25.5" hidden="1" customHeight="1" outlineLevel="3" x14ac:dyDescent="0.25">
      <c r="A95" s="81"/>
      <c r="B95" s="141" t="s">
        <v>188</v>
      </c>
      <c r="C95" s="142"/>
      <c r="D95" s="82" t="s">
        <v>136</v>
      </c>
      <c r="E95" s="109">
        <v>16.027200000000001</v>
      </c>
    </row>
    <row r="96" spans="1:5" ht="14.25" hidden="1" customHeight="1" outlineLevel="3" x14ac:dyDescent="0.25">
      <c r="A96" s="81"/>
      <c r="B96" s="141" t="s">
        <v>192</v>
      </c>
      <c r="C96" s="142"/>
      <c r="D96" s="82" t="s">
        <v>154</v>
      </c>
      <c r="E96" s="104">
        <v>0.280476</v>
      </c>
    </row>
    <row r="97" spans="1:5" ht="14.25" hidden="1" customHeight="1" outlineLevel="3" x14ac:dyDescent="0.25">
      <c r="A97" s="81"/>
      <c r="B97" s="141" t="s">
        <v>195</v>
      </c>
      <c r="C97" s="142"/>
      <c r="D97" s="82" t="s">
        <v>154</v>
      </c>
      <c r="E97" s="104">
        <v>0.280476</v>
      </c>
    </row>
    <row r="98" spans="1:5" ht="14.25" hidden="1" customHeight="1" outlineLevel="3" x14ac:dyDescent="0.25">
      <c r="A98" s="81"/>
      <c r="B98" s="141" t="s">
        <v>202</v>
      </c>
      <c r="C98" s="142"/>
      <c r="D98" s="82" t="s">
        <v>173</v>
      </c>
      <c r="E98" s="117">
        <v>23.058</v>
      </c>
    </row>
    <row r="99" spans="1:5" ht="14.25" hidden="1" customHeight="1" outlineLevel="3" x14ac:dyDescent="0.25">
      <c r="A99" s="81"/>
      <c r="B99" s="141" t="s">
        <v>205</v>
      </c>
      <c r="C99" s="142"/>
      <c r="D99" s="82" t="s">
        <v>206</v>
      </c>
      <c r="E99" s="109">
        <v>0.58589999999999998</v>
      </c>
    </row>
    <row r="100" spans="1:5" ht="14.25" hidden="1" customHeight="1" outlineLevel="3" x14ac:dyDescent="0.25">
      <c r="A100" s="81"/>
      <c r="B100" s="141" t="s">
        <v>213</v>
      </c>
      <c r="C100" s="142"/>
      <c r="D100" s="82" t="s">
        <v>214</v>
      </c>
      <c r="E100" s="118">
        <v>3.7799999999999997E-5</v>
      </c>
    </row>
    <row r="101" spans="1:5" ht="14.25" hidden="1" customHeight="1" outlineLevel="3" x14ac:dyDescent="0.25">
      <c r="A101" s="81"/>
      <c r="B101" s="141" t="s">
        <v>217</v>
      </c>
      <c r="C101" s="142"/>
      <c r="D101" s="82" t="s">
        <v>214</v>
      </c>
      <c r="E101" s="118">
        <v>2.3814000000000001E-3</v>
      </c>
    </row>
    <row r="102" spans="1:5" ht="14.25" hidden="1" customHeight="1" outlineLevel="3" x14ac:dyDescent="0.25">
      <c r="A102" s="81"/>
      <c r="B102" s="141" t="s">
        <v>220</v>
      </c>
      <c r="C102" s="142"/>
      <c r="D102" s="82" t="s">
        <v>221</v>
      </c>
      <c r="E102" s="117">
        <v>0.75600000000000001</v>
      </c>
    </row>
    <row r="103" spans="1:5" ht="25.5" customHeight="1" outlineLevel="2" collapsed="1" x14ac:dyDescent="0.25">
      <c r="A103" s="111"/>
      <c r="B103" s="143" t="s">
        <v>236</v>
      </c>
      <c r="C103" s="144"/>
      <c r="D103" s="112" t="s">
        <v>167</v>
      </c>
      <c r="E103" s="133">
        <v>378</v>
      </c>
    </row>
    <row r="104" spans="1:5" outlineLevel="1" x14ac:dyDescent="0.25">
      <c r="A104" s="147" t="s">
        <v>518</v>
      </c>
      <c r="B104" s="147"/>
      <c r="C104" s="147"/>
      <c r="D104" s="147"/>
      <c r="E104" s="147"/>
    </row>
    <row r="105" spans="1:5" ht="5.0999999999999996" customHeight="1" outlineLevel="2" x14ac:dyDescent="0.25">
      <c r="A105" s="26"/>
      <c r="B105" s="27"/>
      <c r="C105" s="27"/>
      <c r="D105" s="27"/>
      <c r="E105" s="27"/>
    </row>
    <row r="106" spans="1:5" ht="14.25" customHeight="1" outlineLevel="2" x14ac:dyDescent="0.25">
      <c r="A106" s="93">
        <v>9</v>
      </c>
      <c r="B106" s="145" t="s">
        <v>241</v>
      </c>
      <c r="C106" s="146"/>
      <c r="D106" s="94" t="s">
        <v>242</v>
      </c>
      <c r="E106" s="96">
        <v>27</v>
      </c>
    </row>
    <row r="107" spans="1:5" ht="25.5" hidden="1" customHeight="1" outlineLevel="3" x14ac:dyDescent="0.25">
      <c r="A107" s="81"/>
      <c r="B107" s="141" t="s">
        <v>247</v>
      </c>
      <c r="C107" s="142"/>
      <c r="D107" s="82" t="s">
        <v>136</v>
      </c>
      <c r="E107" s="109">
        <v>58.611600000000003</v>
      </c>
    </row>
    <row r="108" spans="1:5" ht="14.25" hidden="1" customHeight="1" outlineLevel="3" x14ac:dyDescent="0.25">
      <c r="A108" s="81"/>
      <c r="B108" s="141" t="s">
        <v>251</v>
      </c>
      <c r="C108" s="142"/>
      <c r="D108" s="82" t="s">
        <v>154</v>
      </c>
      <c r="E108" s="117">
        <v>20.411999999999999</v>
      </c>
    </row>
    <row r="109" spans="1:5" ht="14.25" hidden="1" customHeight="1" outlineLevel="3" x14ac:dyDescent="0.25">
      <c r="A109" s="81"/>
      <c r="B109" s="141" t="s">
        <v>195</v>
      </c>
      <c r="C109" s="142"/>
      <c r="D109" s="82" t="s">
        <v>154</v>
      </c>
      <c r="E109" s="109">
        <v>3.2075999999999998</v>
      </c>
    </row>
    <row r="110" spans="1:5" ht="14.25" hidden="1" customHeight="1" outlineLevel="3" x14ac:dyDescent="0.25">
      <c r="A110" s="81"/>
      <c r="B110" s="141" t="s">
        <v>256</v>
      </c>
      <c r="C110" s="142"/>
      <c r="D110" s="82" t="s">
        <v>221</v>
      </c>
      <c r="E110" s="107">
        <v>0.27</v>
      </c>
    </row>
    <row r="111" spans="1:5" ht="14.25" hidden="1" customHeight="1" outlineLevel="3" x14ac:dyDescent="0.25">
      <c r="A111" s="81"/>
      <c r="B111" s="141" t="s">
        <v>259</v>
      </c>
      <c r="C111" s="142"/>
      <c r="D111" s="82" t="s">
        <v>214</v>
      </c>
      <c r="E111" s="121">
        <v>1.6199999999999999E-3</v>
      </c>
    </row>
    <row r="112" spans="1:5" outlineLevel="2" collapsed="1" x14ac:dyDescent="0.25">
      <c r="A112" s="111"/>
      <c r="B112" s="143" t="s">
        <v>261</v>
      </c>
      <c r="C112" s="144"/>
      <c r="D112" s="112" t="s">
        <v>173</v>
      </c>
      <c r="E112" s="133">
        <v>27</v>
      </c>
    </row>
    <row r="113" spans="1:5" ht="25.5" customHeight="1" outlineLevel="2" x14ac:dyDescent="0.25">
      <c r="A113" s="111"/>
      <c r="B113" s="143" t="s">
        <v>263</v>
      </c>
      <c r="C113" s="144"/>
      <c r="D113" s="112" t="s">
        <v>173</v>
      </c>
      <c r="E113" s="133">
        <v>54</v>
      </c>
    </row>
    <row r="114" spans="1:5" ht="37.5" customHeight="1" outlineLevel="2" x14ac:dyDescent="0.25">
      <c r="A114" s="111"/>
      <c r="B114" s="143" t="s">
        <v>266</v>
      </c>
      <c r="C114" s="144"/>
      <c r="D114" s="112" t="s">
        <v>173</v>
      </c>
      <c r="E114" s="133">
        <v>27</v>
      </c>
    </row>
    <row r="115" spans="1:5" outlineLevel="2" x14ac:dyDescent="0.25">
      <c r="A115" s="111"/>
      <c r="B115" s="143" t="s">
        <v>268</v>
      </c>
      <c r="C115" s="144"/>
      <c r="D115" s="112" t="s">
        <v>173</v>
      </c>
      <c r="E115" s="133">
        <v>27</v>
      </c>
    </row>
    <row r="116" spans="1:5" ht="26.25" customHeight="1" outlineLevel="2" x14ac:dyDescent="0.25">
      <c r="A116" s="111"/>
      <c r="B116" s="143" t="s">
        <v>270</v>
      </c>
      <c r="C116" s="144"/>
      <c r="D116" s="112" t="s">
        <v>167</v>
      </c>
      <c r="E116" s="136">
        <v>29.7</v>
      </c>
    </row>
    <row r="117" spans="1:5" ht="25.5" customHeight="1" outlineLevel="2" x14ac:dyDescent="0.25">
      <c r="A117" s="93">
        <v>10</v>
      </c>
      <c r="B117" s="145" t="s">
        <v>273</v>
      </c>
      <c r="C117" s="146"/>
      <c r="D117" s="94" t="s">
        <v>274</v>
      </c>
      <c r="E117" s="110">
        <v>0.95</v>
      </c>
    </row>
    <row r="118" spans="1:5" ht="25.5" hidden="1" customHeight="1" outlineLevel="3" x14ac:dyDescent="0.25">
      <c r="A118" s="81"/>
      <c r="B118" s="141" t="s">
        <v>279</v>
      </c>
      <c r="C118" s="142"/>
      <c r="D118" s="82" t="s">
        <v>136</v>
      </c>
      <c r="E118" s="109">
        <v>84.747600000000006</v>
      </c>
    </row>
    <row r="119" spans="1:5" ht="14.25" hidden="1" customHeight="1" outlineLevel="3" x14ac:dyDescent="0.25">
      <c r="A119" s="81"/>
      <c r="B119" s="141" t="s">
        <v>283</v>
      </c>
      <c r="C119" s="142"/>
      <c r="D119" s="82" t="s">
        <v>154</v>
      </c>
      <c r="E119" s="109">
        <v>10.0548</v>
      </c>
    </row>
    <row r="120" spans="1:5" ht="14.25" hidden="1" customHeight="1" outlineLevel="3" x14ac:dyDescent="0.25">
      <c r="A120" s="81"/>
      <c r="B120" s="141" t="s">
        <v>286</v>
      </c>
      <c r="C120" s="142"/>
      <c r="D120" s="82" t="s">
        <v>154</v>
      </c>
      <c r="E120" s="121">
        <v>0.96443999999999996</v>
      </c>
    </row>
    <row r="121" spans="1:5" ht="14.25" hidden="1" customHeight="1" outlineLevel="3" x14ac:dyDescent="0.25">
      <c r="A121" s="81"/>
      <c r="B121" s="141" t="s">
        <v>290</v>
      </c>
      <c r="C121" s="142"/>
      <c r="D121" s="82" t="s">
        <v>154</v>
      </c>
      <c r="E121" s="121">
        <v>4.64778</v>
      </c>
    </row>
    <row r="122" spans="1:5" ht="14.25" hidden="1" customHeight="1" outlineLevel="3" x14ac:dyDescent="0.25">
      <c r="A122" s="81"/>
      <c r="B122" s="141" t="s">
        <v>293</v>
      </c>
      <c r="C122" s="142"/>
      <c r="D122" s="82" t="s">
        <v>154</v>
      </c>
      <c r="E122" s="121">
        <v>2.3495400000000002</v>
      </c>
    </row>
    <row r="123" spans="1:5" ht="50.4" customHeight="1" outlineLevel="2" collapsed="1" x14ac:dyDescent="0.25">
      <c r="A123" s="111"/>
      <c r="B123" s="143" t="s">
        <v>295</v>
      </c>
      <c r="C123" s="144"/>
      <c r="D123" s="112" t="s">
        <v>167</v>
      </c>
      <c r="E123" s="135">
        <v>1045</v>
      </c>
    </row>
    <row r="124" spans="1:5" x14ac:dyDescent="0.25">
      <c r="A124" s="147" t="s">
        <v>521</v>
      </c>
      <c r="B124" s="147"/>
      <c r="C124" s="147"/>
      <c r="D124" s="147"/>
      <c r="E124" s="147"/>
    </row>
    <row r="125" spans="1:5" ht="6.6" customHeight="1" outlineLevel="1" x14ac:dyDescent="0.25">
      <c r="A125" s="26"/>
      <c r="B125" s="27"/>
      <c r="C125" s="27"/>
      <c r="D125" s="27"/>
      <c r="E125" s="27"/>
    </row>
    <row r="126" spans="1:5" ht="25.5" customHeight="1" outlineLevel="1" x14ac:dyDescent="0.25">
      <c r="A126" s="93">
        <v>11</v>
      </c>
      <c r="B126" s="145" t="s">
        <v>359</v>
      </c>
      <c r="C126" s="146"/>
      <c r="D126" s="94" t="s">
        <v>173</v>
      </c>
      <c r="E126" s="96">
        <v>2</v>
      </c>
    </row>
    <row r="127" spans="1:5" ht="25.5" customHeight="1" outlineLevel="2" x14ac:dyDescent="0.25">
      <c r="A127" s="81"/>
      <c r="B127" s="141" t="s">
        <v>364</v>
      </c>
      <c r="C127" s="142"/>
      <c r="D127" s="82" t="s">
        <v>136</v>
      </c>
      <c r="E127" s="107">
        <v>4.24</v>
      </c>
    </row>
    <row r="128" spans="1:5" ht="13.8" customHeight="1" outlineLevel="2" x14ac:dyDescent="0.25">
      <c r="A128" s="81"/>
      <c r="B128" s="138" t="s">
        <v>540</v>
      </c>
      <c r="C128" s="139"/>
      <c r="D128" s="82"/>
      <c r="E128" s="107"/>
    </row>
    <row r="129" spans="1:5" ht="14.25" customHeight="1" outlineLevel="2" x14ac:dyDescent="0.25">
      <c r="A129" s="81"/>
      <c r="B129" s="141" t="s">
        <v>368</v>
      </c>
      <c r="C129" s="142"/>
      <c r="D129" s="82" t="s">
        <v>154</v>
      </c>
      <c r="E129" s="109">
        <v>0.46639999999999998</v>
      </c>
    </row>
    <row r="130" spans="1:5" ht="14.25" customHeight="1" outlineLevel="2" x14ac:dyDescent="0.25">
      <c r="A130" s="81"/>
      <c r="B130" s="141" t="s">
        <v>536</v>
      </c>
      <c r="C130" s="142"/>
      <c r="D130" s="82" t="s">
        <v>154</v>
      </c>
      <c r="E130" s="109">
        <v>1.5052000000000001</v>
      </c>
    </row>
    <row r="131" spans="1:5" ht="25.2" customHeight="1" outlineLevel="2" x14ac:dyDescent="0.25">
      <c r="A131" s="81"/>
      <c r="B131" s="170" t="s">
        <v>534</v>
      </c>
      <c r="C131" s="172"/>
      <c r="D131" s="82"/>
      <c r="E131" s="109"/>
    </row>
    <row r="132" spans="1:5" ht="27" customHeight="1" outlineLevel="2" x14ac:dyDescent="0.25">
      <c r="A132" s="81"/>
      <c r="B132" s="170" t="s">
        <v>535</v>
      </c>
      <c r="C132" s="172"/>
      <c r="D132" s="82"/>
      <c r="E132" s="109"/>
    </row>
    <row r="133" spans="1:5" ht="15" customHeight="1" outlineLevel="2" x14ac:dyDescent="0.25">
      <c r="A133" s="81"/>
      <c r="B133" s="141" t="s">
        <v>528</v>
      </c>
      <c r="C133" s="142"/>
      <c r="D133" s="82" t="s">
        <v>154</v>
      </c>
      <c r="E133" s="109">
        <v>0.46639999999999998</v>
      </c>
    </row>
    <row r="134" spans="1:5" ht="14.25" customHeight="1" outlineLevel="2" x14ac:dyDescent="0.25">
      <c r="A134" s="81"/>
      <c r="B134" s="141" t="s">
        <v>538</v>
      </c>
      <c r="C134" s="142"/>
      <c r="D134" s="82" t="s">
        <v>154</v>
      </c>
      <c r="E134" s="109">
        <v>0.1484</v>
      </c>
    </row>
    <row r="135" spans="1:5" ht="14.25" customHeight="1" outlineLevel="2" x14ac:dyDescent="0.25">
      <c r="A135" s="81"/>
      <c r="B135" s="141" t="s">
        <v>379</v>
      </c>
      <c r="C135" s="142"/>
      <c r="D135" s="82" t="s">
        <v>214</v>
      </c>
      <c r="E135" s="109">
        <v>2.0000000000000001E-4</v>
      </c>
    </row>
    <row r="136" spans="1:5" ht="14.25" customHeight="1" outlineLevel="2" x14ac:dyDescent="0.25">
      <c r="A136" s="81"/>
      <c r="B136" s="170" t="s">
        <v>537</v>
      </c>
      <c r="C136" s="172"/>
      <c r="D136" s="82"/>
      <c r="E136" s="109"/>
    </row>
    <row r="137" spans="1:5" ht="14.25" customHeight="1" outlineLevel="2" x14ac:dyDescent="0.25">
      <c r="A137" s="81"/>
      <c r="B137" s="141" t="s">
        <v>382</v>
      </c>
      <c r="C137" s="142"/>
      <c r="D137" s="82" t="s">
        <v>221</v>
      </c>
      <c r="E137" s="125">
        <v>0.2</v>
      </c>
    </row>
    <row r="138" spans="1:5" ht="14.25" customHeight="1" outlineLevel="2" x14ac:dyDescent="0.25">
      <c r="A138" s="81"/>
      <c r="B138" s="170" t="s">
        <v>539</v>
      </c>
      <c r="C138" s="172"/>
      <c r="D138" s="82"/>
      <c r="E138" s="125"/>
    </row>
    <row r="139" spans="1:5" ht="14.25" customHeight="1" outlineLevel="2" x14ac:dyDescent="0.25">
      <c r="A139" s="81"/>
      <c r="B139" s="141" t="s">
        <v>213</v>
      </c>
      <c r="C139" s="142"/>
      <c r="D139" s="82" t="s">
        <v>214</v>
      </c>
      <c r="E139" s="121">
        <v>4.0000000000000003E-5</v>
      </c>
    </row>
    <row r="140" spans="1:5" outlineLevel="1" x14ac:dyDescent="0.25">
      <c r="A140" s="111"/>
      <c r="B140" s="143" t="s">
        <v>385</v>
      </c>
      <c r="C140" s="144"/>
      <c r="D140" s="112" t="s">
        <v>173</v>
      </c>
      <c r="E140" s="133">
        <v>2</v>
      </c>
    </row>
    <row r="141" spans="1:5" ht="25.5" customHeight="1" outlineLevel="1" x14ac:dyDescent="0.25">
      <c r="A141" s="93">
        <v>12</v>
      </c>
      <c r="B141" s="145" t="s">
        <v>387</v>
      </c>
      <c r="C141" s="146"/>
      <c r="D141" s="94" t="s">
        <v>388</v>
      </c>
      <c r="E141" s="96">
        <v>2</v>
      </c>
    </row>
    <row r="142" spans="1:5" ht="25.5" customHeight="1" outlineLevel="2" x14ac:dyDescent="0.25">
      <c r="A142" s="81"/>
      <c r="B142" s="141" t="s">
        <v>188</v>
      </c>
      <c r="C142" s="142"/>
      <c r="D142" s="82" t="s">
        <v>136</v>
      </c>
      <c r="E142" s="104">
        <v>4.8145759999999997</v>
      </c>
    </row>
    <row r="143" spans="1:5" ht="14.25" customHeight="1" outlineLevel="2" x14ac:dyDescent="0.25">
      <c r="A143" s="81"/>
      <c r="B143" s="141" t="s">
        <v>396</v>
      </c>
      <c r="C143" s="142"/>
      <c r="D143" s="82" t="s">
        <v>154</v>
      </c>
      <c r="E143" s="107">
        <v>0.52</v>
      </c>
    </row>
    <row r="144" spans="1:5" ht="14.25" customHeight="1" outlineLevel="2" x14ac:dyDescent="0.25">
      <c r="A144" s="81"/>
      <c r="B144" s="141" t="s">
        <v>371</v>
      </c>
      <c r="C144" s="142"/>
      <c r="D144" s="82" t="s">
        <v>154</v>
      </c>
      <c r="E144" s="109">
        <v>4.1599999999999998E-2</v>
      </c>
    </row>
    <row r="145" spans="1:5" ht="14.25" customHeight="1" outlineLevel="2" x14ac:dyDescent="0.25">
      <c r="A145" s="81"/>
      <c r="B145" s="141" t="s">
        <v>192</v>
      </c>
      <c r="C145" s="142"/>
      <c r="D145" s="82" t="s">
        <v>154</v>
      </c>
      <c r="E145" s="104">
        <v>2.8288000000000001E-2</v>
      </c>
    </row>
    <row r="146" spans="1:5" ht="14.25" customHeight="1" outlineLevel="2" x14ac:dyDescent="0.25">
      <c r="A146" s="81"/>
      <c r="B146" s="141" t="s">
        <v>195</v>
      </c>
      <c r="C146" s="142"/>
      <c r="D146" s="82" t="s">
        <v>154</v>
      </c>
      <c r="E146" s="104">
        <v>2.8288000000000001E-2</v>
      </c>
    </row>
    <row r="147" spans="1:5" ht="14.25" customHeight="1" outlineLevel="2" x14ac:dyDescent="0.25">
      <c r="A147" s="81"/>
      <c r="B147" s="141" t="s">
        <v>379</v>
      </c>
      <c r="C147" s="142"/>
      <c r="D147" s="82" t="s">
        <v>214</v>
      </c>
      <c r="E147" s="109">
        <v>8.0000000000000004E-4</v>
      </c>
    </row>
    <row r="148" spans="1:5" ht="14.25" customHeight="1" outlineLevel="2" x14ac:dyDescent="0.25">
      <c r="A148" s="81"/>
      <c r="B148" s="141" t="s">
        <v>404</v>
      </c>
      <c r="C148" s="142"/>
      <c r="D148" s="82" t="s">
        <v>173</v>
      </c>
      <c r="E148" s="92">
        <v>2</v>
      </c>
    </row>
    <row r="149" spans="1:5" ht="25.5" customHeight="1" outlineLevel="2" x14ac:dyDescent="0.25">
      <c r="A149" s="81"/>
      <c r="B149" s="141" t="s">
        <v>407</v>
      </c>
      <c r="C149" s="142"/>
      <c r="D149" s="82" t="s">
        <v>214</v>
      </c>
      <c r="E149" s="109">
        <v>4.0000000000000002E-4</v>
      </c>
    </row>
    <row r="150" spans="1:5" ht="14.25" customHeight="1" outlineLevel="2" x14ac:dyDescent="0.25">
      <c r="A150" s="81"/>
      <c r="B150" s="141" t="s">
        <v>410</v>
      </c>
      <c r="C150" s="142"/>
      <c r="D150" s="82" t="s">
        <v>221</v>
      </c>
      <c r="E150" s="107">
        <v>1.1599999999999999</v>
      </c>
    </row>
    <row r="151" spans="1:5" ht="14.25" customHeight="1" outlineLevel="2" x14ac:dyDescent="0.25">
      <c r="A151" s="81"/>
      <c r="B151" s="141" t="s">
        <v>413</v>
      </c>
      <c r="C151" s="142"/>
      <c r="D151" s="82" t="s">
        <v>221</v>
      </c>
      <c r="E151" s="125">
        <v>0.2</v>
      </c>
    </row>
    <row r="152" spans="1:5" ht="25.5" customHeight="1" outlineLevel="2" x14ac:dyDescent="0.25">
      <c r="A152" s="81"/>
      <c r="B152" s="141" t="s">
        <v>416</v>
      </c>
      <c r="C152" s="142"/>
      <c r="D152" s="82" t="s">
        <v>214</v>
      </c>
      <c r="E152" s="117">
        <v>2E-3</v>
      </c>
    </row>
    <row r="153" spans="1:5" ht="14.25" customHeight="1" outlineLevel="2" x14ac:dyDescent="0.25">
      <c r="A153" s="81"/>
      <c r="B153" s="141" t="s">
        <v>419</v>
      </c>
      <c r="C153" s="142"/>
      <c r="D153" s="82" t="s">
        <v>221</v>
      </c>
      <c r="E153" s="109">
        <v>6.5600000000000006E-2</v>
      </c>
    </row>
    <row r="154" spans="1:5" ht="14.25" customHeight="1" outlineLevel="2" x14ac:dyDescent="0.25">
      <c r="A154" s="81"/>
      <c r="B154" s="141" t="s">
        <v>422</v>
      </c>
      <c r="C154" s="142"/>
      <c r="D154" s="82" t="s">
        <v>221</v>
      </c>
      <c r="E154" s="117">
        <v>3.2000000000000001E-2</v>
      </c>
    </row>
    <row r="155" spans="1:5" ht="14.25" customHeight="1" outlineLevel="1" x14ac:dyDescent="0.25">
      <c r="A155" s="93">
        <v>13</v>
      </c>
      <c r="B155" s="145" t="s">
        <v>424</v>
      </c>
      <c r="C155" s="146"/>
      <c r="D155" s="94" t="s">
        <v>173</v>
      </c>
      <c r="E155" s="96">
        <v>2</v>
      </c>
    </row>
    <row r="156" spans="1:5" ht="25.5" customHeight="1" outlineLevel="2" x14ac:dyDescent="0.25">
      <c r="A156" s="81"/>
      <c r="B156" s="141" t="s">
        <v>429</v>
      </c>
      <c r="C156" s="142"/>
      <c r="D156" s="82" t="s">
        <v>136</v>
      </c>
      <c r="E156" s="104">
        <v>0.73132799999999998</v>
      </c>
    </row>
    <row r="157" spans="1:5" ht="14.25" customHeight="1" outlineLevel="2" x14ac:dyDescent="0.25">
      <c r="A157" s="81"/>
      <c r="B157" s="141" t="s">
        <v>195</v>
      </c>
      <c r="C157" s="142"/>
      <c r="D157" s="82" t="s">
        <v>154</v>
      </c>
      <c r="E157" s="104">
        <v>8.3199999999999995E-4</v>
      </c>
    </row>
    <row r="158" spans="1:5" ht="14.25" customHeight="1" outlineLevel="2" x14ac:dyDescent="0.25">
      <c r="A158" s="81"/>
      <c r="B158" s="141" t="s">
        <v>435</v>
      </c>
      <c r="C158" s="142"/>
      <c r="D158" s="82" t="s">
        <v>436</v>
      </c>
      <c r="E158" s="92">
        <v>2</v>
      </c>
    </row>
    <row r="159" spans="1:5" ht="14.25" customHeight="1" outlineLevel="2" x14ac:dyDescent="0.25">
      <c r="A159" s="81"/>
      <c r="B159" s="141" t="s">
        <v>439</v>
      </c>
      <c r="C159" s="142"/>
      <c r="D159" s="82" t="s">
        <v>173</v>
      </c>
      <c r="E159" s="117">
        <v>1.2999999999999999E-2</v>
      </c>
    </row>
    <row r="160" spans="1:5" ht="14.25" customHeight="1" outlineLevel="2" x14ac:dyDescent="0.25">
      <c r="A160" s="81"/>
      <c r="B160" s="141" t="s">
        <v>442</v>
      </c>
      <c r="C160" s="142"/>
      <c r="D160" s="82" t="s">
        <v>221</v>
      </c>
      <c r="E160" s="107">
        <v>0.02</v>
      </c>
    </row>
    <row r="161" spans="1:5" ht="25.5" customHeight="1" outlineLevel="1" x14ac:dyDescent="0.25">
      <c r="A161" s="111"/>
      <c r="B161" s="143" t="s">
        <v>444</v>
      </c>
      <c r="C161" s="144"/>
      <c r="D161" s="112" t="s">
        <v>173</v>
      </c>
      <c r="E161" s="133">
        <v>2</v>
      </c>
    </row>
    <row r="162" spans="1:5" ht="14.25" customHeight="1" outlineLevel="1" x14ac:dyDescent="0.25">
      <c r="A162" s="93">
        <v>14</v>
      </c>
      <c r="B162" s="145" t="s">
        <v>445</v>
      </c>
      <c r="C162" s="146"/>
      <c r="D162" s="94" t="s">
        <v>173</v>
      </c>
      <c r="E162" s="96">
        <v>10</v>
      </c>
    </row>
    <row r="163" spans="1:5" ht="25.5" customHeight="1" outlineLevel="2" x14ac:dyDescent="0.25">
      <c r="A163" s="81"/>
      <c r="B163" s="141" t="s">
        <v>429</v>
      </c>
      <c r="C163" s="142"/>
      <c r="D163" s="82" t="s">
        <v>136</v>
      </c>
      <c r="E163" s="121">
        <v>3.6566399999999999</v>
      </c>
    </row>
    <row r="164" spans="1:5" ht="14.25" customHeight="1" outlineLevel="2" x14ac:dyDescent="0.25">
      <c r="A164" s="81"/>
      <c r="B164" s="141" t="s">
        <v>195</v>
      </c>
      <c r="C164" s="142"/>
      <c r="D164" s="82" t="s">
        <v>154</v>
      </c>
      <c r="E164" s="121">
        <v>4.1599999999999996E-3</v>
      </c>
    </row>
    <row r="165" spans="1:5" ht="14.25" customHeight="1" outlineLevel="2" x14ac:dyDescent="0.25">
      <c r="A165" s="81"/>
      <c r="B165" s="141" t="s">
        <v>435</v>
      </c>
      <c r="C165" s="142"/>
      <c r="D165" s="82" t="s">
        <v>436</v>
      </c>
      <c r="E165" s="92">
        <v>10</v>
      </c>
    </row>
    <row r="166" spans="1:5" ht="14.25" customHeight="1" outlineLevel="2" x14ac:dyDescent="0.25">
      <c r="A166" s="81"/>
      <c r="B166" s="141" t="s">
        <v>439</v>
      </c>
      <c r="C166" s="142"/>
      <c r="D166" s="82" t="s">
        <v>173</v>
      </c>
      <c r="E166" s="117">
        <v>6.5000000000000002E-2</v>
      </c>
    </row>
    <row r="167" spans="1:5" ht="14.25" customHeight="1" outlineLevel="2" x14ac:dyDescent="0.25">
      <c r="A167" s="81"/>
      <c r="B167" s="141" t="s">
        <v>442</v>
      </c>
      <c r="C167" s="142"/>
      <c r="D167" s="82" t="s">
        <v>221</v>
      </c>
      <c r="E167" s="125">
        <v>0.1</v>
      </c>
    </row>
    <row r="168" spans="1:5" outlineLevel="1" x14ac:dyDescent="0.25">
      <c r="A168" s="111"/>
      <c r="B168" s="143" t="s">
        <v>455</v>
      </c>
      <c r="C168" s="144"/>
      <c r="D168" s="112" t="s">
        <v>456</v>
      </c>
      <c r="E168" s="133">
        <v>10</v>
      </c>
    </row>
    <row r="169" spans="1:5" ht="14.25" customHeight="1" outlineLevel="1" x14ac:dyDescent="0.25">
      <c r="A169" s="93">
        <v>15</v>
      </c>
      <c r="B169" s="145" t="s">
        <v>457</v>
      </c>
      <c r="C169" s="146"/>
      <c r="D169" s="94" t="s">
        <v>173</v>
      </c>
      <c r="E169" s="96">
        <v>4</v>
      </c>
    </row>
    <row r="170" spans="1:5" ht="25.5" customHeight="1" outlineLevel="2" x14ac:dyDescent="0.25">
      <c r="A170" s="81"/>
      <c r="B170" s="141" t="s">
        <v>429</v>
      </c>
      <c r="C170" s="142"/>
      <c r="D170" s="82" t="s">
        <v>136</v>
      </c>
      <c r="E170" s="104">
        <v>1.462656</v>
      </c>
    </row>
    <row r="171" spans="1:5" ht="14.25" customHeight="1" outlineLevel="2" x14ac:dyDescent="0.25">
      <c r="A171" s="81"/>
      <c r="B171" s="141" t="s">
        <v>195</v>
      </c>
      <c r="C171" s="142"/>
      <c r="D171" s="82" t="s">
        <v>154</v>
      </c>
      <c r="E171" s="104">
        <v>1.6639999999999999E-3</v>
      </c>
    </row>
    <row r="172" spans="1:5" ht="14.25" customHeight="1" outlineLevel="2" x14ac:dyDescent="0.25">
      <c r="A172" s="81"/>
      <c r="B172" s="141" t="s">
        <v>435</v>
      </c>
      <c r="C172" s="142"/>
      <c r="D172" s="82" t="s">
        <v>436</v>
      </c>
      <c r="E172" s="92">
        <v>4</v>
      </c>
    </row>
    <row r="173" spans="1:5" ht="14.25" customHeight="1" outlineLevel="2" x14ac:dyDescent="0.25">
      <c r="A173" s="81"/>
      <c r="B173" s="141" t="s">
        <v>439</v>
      </c>
      <c r="C173" s="142"/>
      <c r="D173" s="82" t="s">
        <v>173</v>
      </c>
      <c r="E173" s="117">
        <v>2.5999999999999999E-2</v>
      </c>
    </row>
    <row r="174" spans="1:5" ht="14.25" customHeight="1" outlineLevel="2" x14ac:dyDescent="0.25">
      <c r="A174" s="81"/>
      <c r="B174" s="141" t="s">
        <v>442</v>
      </c>
      <c r="C174" s="142"/>
      <c r="D174" s="82" t="s">
        <v>221</v>
      </c>
      <c r="E174" s="107">
        <v>0.04</v>
      </c>
    </row>
    <row r="175" spans="1:5" outlineLevel="1" x14ac:dyDescent="0.25">
      <c r="A175" s="111"/>
      <c r="B175" s="143" t="s">
        <v>466</v>
      </c>
      <c r="C175" s="144"/>
      <c r="D175" s="112" t="s">
        <v>456</v>
      </c>
      <c r="E175" s="133">
        <v>4</v>
      </c>
    </row>
    <row r="176" spans="1:5" x14ac:dyDescent="0.25">
      <c r="B176" s="140"/>
      <c r="C176" s="140"/>
      <c r="D176" s="140"/>
      <c r="E176" s="140"/>
    </row>
    <row r="177" spans="1:5" x14ac:dyDescent="0.25">
      <c r="B177" s="140"/>
      <c r="C177" s="140"/>
      <c r="D177" s="140"/>
      <c r="E177" s="140"/>
    </row>
    <row r="179" spans="1:5" x14ac:dyDescent="0.25">
      <c r="A179" s="49"/>
    </row>
  </sheetData>
  <mergeCells count="167">
    <mergeCell ref="A3:B3"/>
    <mergeCell ref="A4:E4"/>
    <mergeCell ref="A5:B5"/>
    <mergeCell ref="A6:E6"/>
    <mergeCell ref="B7:E7"/>
    <mergeCell ref="B8:E8"/>
    <mergeCell ref="B17:C17"/>
    <mergeCell ref="B18:C18"/>
    <mergeCell ref="B19:C19"/>
    <mergeCell ref="B20:C20"/>
    <mergeCell ref="B21:C21"/>
    <mergeCell ref="B22:C22"/>
    <mergeCell ref="A9:E9"/>
    <mergeCell ref="B10:C10"/>
    <mergeCell ref="B11:C11"/>
    <mergeCell ref="A12:E12"/>
    <mergeCell ref="A14:E14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4:C54"/>
    <mergeCell ref="B55:C55"/>
    <mergeCell ref="B56:C56"/>
    <mergeCell ref="B57:C57"/>
    <mergeCell ref="B58:C58"/>
    <mergeCell ref="B59:C59"/>
    <mergeCell ref="B47:C47"/>
    <mergeCell ref="A48:E48"/>
    <mergeCell ref="B50:C50"/>
    <mergeCell ref="B51:C51"/>
    <mergeCell ref="B52:C52"/>
    <mergeCell ref="B53:C53"/>
    <mergeCell ref="B66:C66"/>
    <mergeCell ref="B67:C67"/>
    <mergeCell ref="A68:E68"/>
    <mergeCell ref="A70:E70"/>
    <mergeCell ref="B72:C72"/>
    <mergeCell ref="B73:C73"/>
    <mergeCell ref="B60:C60"/>
    <mergeCell ref="B61:C61"/>
    <mergeCell ref="B62:C62"/>
    <mergeCell ref="B63:C63"/>
    <mergeCell ref="B64:C64"/>
    <mergeCell ref="B65:C65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A104:E104"/>
    <mergeCell ref="B106:C106"/>
    <mergeCell ref="B107:C107"/>
    <mergeCell ref="B108:C108"/>
    <mergeCell ref="B109:C109"/>
    <mergeCell ref="B110:C110"/>
    <mergeCell ref="B98:C98"/>
    <mergeCell ref="B99:C99"/>
    <mergeCell ref="B100:C100"/>
    <mergeCell ref="B101:C101"/>
    <mergeCell ref="B102:C102"/>
    <mergeCell ref="B103:C103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33:C133"/>
    <mergeCell ref="B134:C134"/>
    <mergeCell ref="B135:C135"/>
    <mergeCell ref="B137:C137"/>
    <mergeCell ref="B139:C139"/>
    <mergeCell ref="B123:C123"/>
    <mergeCell ref="A124:E124"/>
    <mergeCell ref="B126:C126"/>
    <mergeCell ref="B127:C127"/>
    <mergeCell ref="B129:C129"/>
    <mergeCell ref="B130:C130"/>
    <mergeCell ref="B131:C131"/>
    <mergeCell ref="B132:C132"/>
    <mergeCell ref="B136:C136"/>
    <mergeCell ref="B138:C138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6:E176"/>
    <mergeCell ref="B177:E17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</mergeCells>
  <pageMargins left="0.39370078739999997" right="0.31496062990000001" top="0.70866141729999998" bottom="0.39370078739999997" header="0.23622047239999999" footer="0.23622047239999999"/>
  <pageSetup paperSize="9" scale="92" fitToHeight="1000" orientation="landscape" useFirstPageNumber="1" horizontalDpi="300" verticalDpi="300"/>
  <headerFooter>
    <oddHeader>&amp;L&amp;"Arial,обычный"&amp;8Программный комплекс АВС (редакция 2026.9)  Э1017</oddHeader>
    <oddFooter>&amp;C&amp;"Arial,обычный"&amp;9&amp;P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E0075-B38E-41C7-8C9C-6374DC544ADE}">
  <sheetPr>
    <tabColor rgb="FFFFFFFF"/>
    <pageSetUpPr fitToPage="1"/>
  </sheetPr>
  <dimension ref="A1:Q58"/>
  <sheetViews>
    <sheetView topLeftCell="A2" zoomScaleNormal="100" workbookViewId="0">
      <selection activeCell="B69" sqref="B69"/>
    </sheetView>
  </sheetViews>
  <sheetFormatPr defaultRowHeight="13.2" outlineLevelRow="2" x14ac:dyDescent="0.25"/>
  <cols>
    <col min="1" max="1" width="7.33203125" style="1" customWidth="1"/>
    <col min="2" max="2" width="28.5546875" style="1" customWidth="1"/>
    <col min="3" max="3" width="14.33203125" style="1" customWidth="1"/>
    <col min="4" max="4" width="32.33203125" style="1" customWidth="1"/>
    <col min="5" max="5" width="27.109375" style="1" customWidth="1"/>
    <col min="6" max="6" width="15.6640625" style="1" customWidth="1"/>
    <col min="7" max="10" width="13.33203125" style="1" customWidth="1"/>
    <col min="11" max="17" width="9.109375" style="1" customWidth="1"/>
    <col min="18" max="256" width="9.109375" style="1"/>
    <col min="257" max="257" width="7.33203125" style="1" customWidth="1"/>
    <col min="258" max="258" width="28.5546875" style="1" customWidth="1"/>
    <col min="259" max="259" width="14.33203125" style="1" customWidth="1"/>
    <col min="260" max="260" width="32.33203125" style="1" customWidth="1"/>
    <col min="261" max="261" width="27.109375" style="1" customWidth="1"/>
    <col min="262" max="262" width="15.6640625" style="1" customWidth="1"/>
    <col min="263" max="266" width="13.33203125" style="1" customWidth="1"/>
    <col min="267" max="512" width="9.109375" style="1"/>
    <col min="513" max="513" width="7.33203125" style="1" customWidth="1"/>
    <col min="514" max="514" width="28.5546875" style="1" customWidth="1"/>
    <col min="515" max="515" width="14.33203125" style="1" customWidth="1"/>
    <col min="516" max="516" width="32.33203125" style="1" customWidth="1"/>
    <col min="517" max="517" width="27.109375" style="1" customWidth="1"/>
    <col min="518" max="518" width="15.6640625" style="1" customWidth="1"/>
    <col min="519" max="522" width="13.33203125" style="1" customWidth="1"/>
    <col min="523" max="768" width="9.109375" style="1"/>
    <col min="769" max="769" width="7.33203125" style="1" customWidth="1"/>
    <col min="770" max="770" width="28.5546875" style="1" customWidth="1"/>
    <col min="771" max="771" width="14.33203125" style="1" customWidth="1"/>
    <col min="772" max="772" width="32.33203125" style="1" customWidth="1"/>
    <col min="773" max="773" width="27.109375" style="1" customWidth="1"/>
    <col min="774" max="774" width="15.6640625" style="1" customWidth="1"/>
    <col min="775" max="778" width="13.33203125" style="1" customWidth="1"/>
    <col min="779" max="1024" width="9.109375" style="1"/>
    <col min="1025" max="1025" width="7.33203125" style="1" customWidth="1"/>
    <col min="1026" max="1026" width="28.5546875" style="1" customWidth="1"/>
    <col min="1027" max="1027" width="14.33203125" style="1" customWidth="1"/>
    <col min="1028" max="1028" width="32.33203125" style="1" customWidth="1"/>
    <col min="1029" max="1029" width="27.109375" style="1" customWidth="1"/>
    <col min="1030" max="1030" width="15.6640625" style="1" customWidth="1"/>
    <col min="1031" max="1034" width="13.33203125" style="1" customWidth="1"/>
    <col min="1035" max="1280" width="9.109375" style="1"/>
    <col min="1281" max="1281" width="7.33203125" style="1" customWidth="1"/>
    <col min="1282" max="1282" width="28.5546875" style="1" customWidth="1"/>
    <col min="1283" max="1283" width="14.33203125" style="1" customWidth="1"/>
    <col min="1284" max="1284" width="32.33203125" style="1" customWidth="1"/>
    <col min="1285" max="1285" width="27.109375" style="1" customWidth="1"/>
    <col min="1286" max="1286" width="15.6640625" style="1" customWidth="1"/>
    <col min="1287" max="1290" width="13.33203125" style="1" customWidth="1"/>
    <col min="1291" max="1536" width="9.109375" style="1"/>
    <col min="1537" max="1537" width="7.33203125" style="1" customWidth="1"/>
    <col min="1538" max="1538" width="28.5546875" style="1" customWidth="1"/>
    <col min="1539" max="1539" width="14.33203125" style="1" customWidth="1"/>
    <col min="1540" max="1540" width="32.33203125" style="1" customWidth="1"/>
    <col min="1541" max="1541" width="27.109375" style="1" customWidth="1"/>
    <col min="1542" max="1542" width="15.6640625" style="1" customWidth="1"/>
    <col min="1543" max="1546" width="13.33203125" style="1" customWidth="1"/>
    <col min="1547" max="1792" width="9.109375" style="1"/>
    <col min="1793" max="1793" width="7.33203125" style="1" customWidth="1"/>
    <col min="1794" max="1794" width="28.5546875" style="1" customWidth="1"/>
    <col min="1795" max="1795" width="14.33203125" style="1" customWidth="1"/>
    <col min="1796" max="1796" width="32.33203125" style="1" customWidth="1"/>
    <col min="1797" max="1797" width="27.109375" style="1" customWidth="1"/>
    <col min="1798" max="1798" width="15.6640625" style="1" customWidth="1"/>
    <col min="1799" max="1802" width="13.33203125" style="1" customWidth="1"/>
    <col min="1803" max="2048" width="9.109375" style="1"/>
    <col min="2049" max="2049" width="7.33203125" style="1" customWidth="1"/>
    <col min="2050" max="2050" width="28.5546875" style="1" customWidth="1"/>
    <col min="2051" max="2051" width="14.33203125" style="1" customWidth="1"/>
    <col min="2052" max="2052" width="32.33203125" style="1" customWidth="1"/>
    <col min="2053" max="2053" width="27.109375" style="1" customWidth="1"/>
    <col min="2054" max="2054" width="15.6640625" style="1" customWidth="1"/>
    <col min="2055" max="2058" width="13.33203125" style="1" customWidth="1"/>
    <col min="2059" max="2304" width="9.109375" style="1"/>
    <col min="2305" max="2305" width="7.33203125" style="1" customWidth="1"/>
    <col min="2306" max="2306" width="28.5546875" style="1" customWidth="1"/>
    <col min="2307" max="2307" width="14.33203125" style="1" customWidth="1"/>
    <col min="2308" max="2308" width="32.33203125" style="1" customWidth="1"/>
    <col min="2309" max="2309" width="27.109375" style="1" customWidth="1"/>
    <col min="2310" max="2310" width="15.6640625" style="1" customWidth="1"/>
    <col min="2311" max="2314" width="13.33203125" style="1" customWidth="1"/>
    <col min="2315" max="2560" width="9.109375" style="1"/>
    <col min="2561" max="2561" width="7.33203125" style="1" customWidth="1"/>
    <col min="2562" max="2562" width="28.5546875" style="1" customWidth="1"/>
    <col min="2563" max="2563" width="14.33203125" style="1" customWidth="1"/>
    <col min="2564" max="2564" width="32.33203125" style="1" customWidth="1"/>
    <col min="2565" max="2565" width="27.109375" style="1" customWidth="1"/>
    <col min="2566" max="2566" width="15.6640625" style="1" customWidth="1"/>
    <col min="2567" max="2570" width="13.33203125" style="1" customWidth="1"/>
    <col min="2571" max="2816" width="9.109375" style="1"/>
    <col min="2817" max="2817" width="7.33203125" style="1" customWidth="1"/>
    <col min="2818" max="2818" width="28.5546875" style="1" customWidth="1"/>
    <col min="2819" max="2819" width="14.33203125" style="1" customWidth="1"/>
    <col min="2820" max="2820" width="32.33203125" style="1" customWidth="1"/>
    <col min="2821" max="2821" width="27.109375" style="1" customWidth="1"/>
    <col min="2822" max="2822" width="15.6640625" style="1" customWidth="1"/>
    <col min="2823" max="2826" width="13.33203125" style="1" customWidth="1"/>
    <col min="2827" max="3072" width="9.109375" style="1"/>
    <col min="3073" max="3073" width="7.33203125" style="1" customWidth="1"/>
    <col min="3074" max="3074" width="28.5546875" style="1" customWidth="1"/>
    <col min="3075" max="3075" width="14.33203125" style="1" customWidth="1"/>
    <col min="3076" max="3076" width="32.33203125" style="1" customWidth="1"/>
    <col min="3077" max="3077" width="27.109375" style="1" customWidth="1"/>
    <col min="3078" max="3078" width="15.6640625" style="1" customWidth="1"/>
    <col min="3079" max="3082" width="13.33203125" style="1" customWidth="1"/>
    <col min="3083" max="3328" width="9.109375" style="1"/>
    <col min="3329" max="3329" width="7.33203125" style="1" customWidth="1"/>
    <col min="3330" max="3330" width="28.5546875" style="1" customWidth="1"/>
    <col min="3331" max="3331" width="14.33203125" style="1" customWidth="1"/>
    <col min="3332" max="3332" width="32.33203125" style="1" customWidth="1"/>
    <col min="3333" max="3333" width="27.109375" style="1" customWidth="1"/>
    <col min="3334" max="3334" width="15.6640625" style="1" customWidth="1"/>
    <col min="3335" max="3338" width="13.33203125" style="1" customWidth="1"/>
    <col min="3339" max="3584" width="9.109375" style="1"/>
    <col min="3585" max="3585" width="7.33203125" style="1" customWidth="1"/>
    <col min="3586" max="3586" width="28.5546875" style="1" customWidth="1"/>
    <col min="3587" max="3587" width="14.33203125" style="1" customWidth="1"/>
    <col min="3588" max="3588" width="32.33203125" style="1" customWidth="1"/>
    <col min="3589" max="3589" width="27.109375" style="1" customWidth="1"/>
    <col min="3590" max="3590" width="15.6640625" style="1" customWidth="1"/>
    <col min="3591" max="3594" width="13.33203125" style="1" customWidth="1"/>
    <col min="3595" max="3840" width="9.109375" style="1"/>
    <col min="3841" max="3841" width="7.33203125" style="1" customWidth="1"/>
    <col min="3842" max="3842" width="28.5546875" style="1" customWidth="1"/>
    <col min="3843" max="3843" width="14.33203125" style="1" customWidth="1"/>
    <col min="3844" max="3844" width="32.33203125" style="1" customWidth="1"/>
    <col min="3845" max="3845" width="27.109375" style="1" customWidth="1"/>
    <col min="3846" max="3846" width="15.6640625" style="1" customWidth="1"/>
    <col min="3847" max="3850" width="13.33203125" style="1" customWidth="1"/>
    <col min="3851" max="4096" width="9.109375" style="1"/>
    <col min="4097" max="4097" width="7.33203125" style="1" customWidth="1"/>
    <col min="4098" max="4098" width="28.5546875" style="1" customWidth="1"/>
    <col min="4099" max="4099" width="14.33203125" style="1" customWidth="1"/>
    <col min="4100" max="4100" width="32.33203125" style="1" customWidth="1"/>
    <col min="4101" max="4101" width="27.109375" style="1" customWidth="1"/>
    <col min="4102" max="4102" width="15.6640625" style="1" customWidth="1"/>
    <col min="4103" max="4106" width="13.33203125" style="1" customWidth="1"/>
    <col min="4107" max="4352" width="9.109375" style="1"/>
    <col min="4353" max="4353" width="7.33203125" style="1" customWidth="1"/>
    <col min="4354" max="4354" width="28.5546875" style="1" customWidth="1"/>
    <col min="4355" max="4355" width="14.33203125" style="1" customWidth="1"/>
    <col min="4356" max="4356" width="32.33203125" style="1" customWidth="1"/>
    <col min="4357" max="4357" width="27.109375" style="1" customWidth="1"/>
    <col min="4358" max="4358" width="15.6640625" style="1" customWidth="1"/>
    <col min="4359" max="4362" width="13.33203125" style="1" customWidth="1"/>
    <col min="4363" max="4608" width="9.109375" style="1"/>
    <col min="4609" max="4609" width="7.33203125" style="1" customWidth="1"/>
    <col min="4610" max="4610" width="28.5546875" style="1" customWidth="1"/>
    <col min="4611" max="4611" width="14.33203125" style="1" customWidth="1"/>
    <col min="4612" max="4612" width="32.33203125" style="1" customWidth="1"/>
    <col min="4613" max="4613" width="27.109375" style="1" customWidth="1"/>
    <col min="4614" max="4614" width="15.6640625" style="1" customWidth="1"/>
    <col min="4615" max="4618" width="13.33203125" style="1" customWidth="1"/>
    <col min="4619" max="4864" width="9.109375" style="1"/>
    <col min="4865" max="4865" width="7.33203125" style="1" customWidth="1"/>
    <col min="4866" max="4866" width="28.5546875" style="1" customWidth="1"/>
    <col min="4867" max="4867" width="14.33203125" style="1" customWidth="1"/>
    <col min="4868" max="4868" width="32.33203125" style="1" customWidth="1"/>
    <col min="4869" max="4869" width="27.109375" style="1" customWidth="1"/>
    <col min="4870" max="4870" width="15.6640625" style="1" customWidth="1"/>
    <col min="4871" max="4874" width="13.33203125" style="1" customWidth="1"/>
    <col min="4875" max="5120" width="9.109375" style="1"/>
    <col min="5121" max="5121" width="7.33203125" style="1" customWidth="1"/>
    <col min="5122" max="5122" width="28.5546875" style="1" customWidth="1"/>
    <col min="5123" max="5123" width="14.33203125" style="1" customWidth="1"/>
    <col min="5124" max="5124" width="32.33203125" style="1" customWidth="1"/>
    <col min="5125" max="5125" width="27.109375" style="1" customWidth="1"/>
    <col min="5126" max="5126" width="15.6640625" style="1" customWidth="1"/>
    <col min="5127" max="5130" width="13.33203125" style="1" customWidth="1"/>
    <col min="5131" max="5376" width="9.109375" style="1"/>
    <col min="5377" max="5377" width="7.33203125" style="1" customWidth="1"/>
    <col min="5378" max="5378" width="28.5546875" style="1" customWidth="1"/>
    <col min="5379" max="5379" width="14.33203125" style="1" customWidth="1"/>
    <col min="5380" max="5380" width="32.33203125" style="1" customWidth="1"/>
    <col min="5381" max="5381" width="27.109375" style="1" customWidth="1"/>
    <col min="5382" max="5382" width="15.6640625" style="1" customWidth="1"/>
    <col min="5383" max="5386" width="13.33203125" style="1" customWidth="1"/>
    <col min="5387" max="5632" width="9.109375" style="1"/>
    <col min="5633" max="5633" width="7.33203125" style="1" customWidth="1"/>
    <col min="5634" max="5634" width="28.5546875" style="1" customWidth="1"/>
    <col min="5635" max="5635" width="14.33203125" style="1" customWidth="1"/>
    <col min="5636" max="5636" width="32.33203125" style="1" customWidth="1"/>
    <col min="5637" max="5637" width="27.109375" style="1" customWidth="1"/>
    <col min="5638" max="5638" width="15.6640625" style="1" customWidth="1"/>
    <col min="5639" max="5642" width="13.33203125" style="1" customWidth="1"/>
    <col min="5643" max="5888" width="9.109375" style="1"/>
    <col min="5889" max="5889" width="7.33203125" style="1" customWidth="1"/>
    <col min="5890" max="5890" width="28.5546875" style="1" customWidth="1"/>
    <col min="5891" max="5891" width="14.33203125" style="1" customWidth="1"/>
    <col min="5892" max="5892" width="32.33203125" style="1" customWidth="1"/>
    <col min="5893" max="5893" width="27.109375" style="1" customWidth="1"/>
    <col min="5894" max="5894" width="15.6640625" style="1" customWidth="1"/>
    <col min="5895" max="5898" width="13.33203125" style="1" customWidth="1"/>
    <col min="5899" max="6144" width="9.109375" style="1"/>
    <col min="6145" max="6145" width="7.33203125" style="1" customWidth="1"/>
    <col min="6146" max="6146" width="28.5546875" style="1" customWidth="1"/>
    <col min="6147" max="6147" width="14.33203125" style="1" customWidth="1"/>
    <col min="6148" max="6148" width="32.33203125" style="1" customWidth="1"/>
    <col min="6149" max="6149" width="27.109375" style="1" customWidth="1"/>
    <col min="6150" max="6150" width="15.6640625" style="1" customWidth="1"/>
    <col min="6151" max="6154" width="13.33203125" style="1" customWidth="1"/>
    <col min="6155" max="6400" width="9.109375" style="1"/>
    <col min="6401" max="6401" width="7.33203125" style="1" customWidth="1"/>
    <col min="6402" max="6402" width="28.5546875" style="1" customWidth="1"/>
    <col min="6403" max="6403" width="14.33203125" style="1" customWidth="1"/>
    <col min="6404" max="6404" width="32.33203125" style="1" customWidth="1"/>
    <col min="6405" max="6405" width="27.109375" style="1" customWidth="1"/>
    <col min="6406" max="6406" width="15.6640625" style="1" customWidth="1"/>
    <col min="6407" max="6410" width="13.33203125" style="1" customWidth="1"/>
    <col min="6411" max="6656" width="9.109375" style="1"/>
    <col min="6657" max="6657" width="7.33203125" style="1" customWidth="1"/>
    <col min="6658" max="6658" width="28.5546875" style="1" customWidth="1"/>
    <col min="6659" max="6659" width="14.33203125" style="1" customWidth="1"/>
    <col min="6660" max="6660" width="32.33203125" style="1" customWidth="1"/>
    <col min="6661" max="6661" width="27.109375" style="1" customWidth="1"/>
    <col min="6662" max="6662" width="15.6640625" style="1" customWidth="1"/>
    <col min="6663" max="6666" width="13.33203125" style="1" customWidth="1"/>
    <col min="6667" max="6912" width="9.109375" style="1"/>
    <col min="6913" max="6913" width="7.33203125" style="1" customWidth="1"/>
    <col min="6914" max="6914" width="28.5546875" style="1" customWidth="1"/>
    <col min="6915" max="6915" width="14.33203125" style="1" customWidth="1"/>
    <col min="6916" max="6916" width="32.33203125" style="1" customWidth="1"/>
    <col min="6917" max="6917" width="27.109375" style="1" customWidth="1"/>
    <col min="6918" max="6918" width="15.6640625" style="1" customWidth="1"/>
    <col min="6919" max="6922" width="13.33203125" style="1" customWidth="1"/>
    <col min="6923" max="7168" width="9.109375" style="1"/>
    <col min="7169" max="7169" width="7.33203125" style="1" customWidth="1"/>
    <col min="7170" max="7170" width="28.5546875" style="1" customWidth="1"/>
    <col min="7171" max="7171" width="14.33203125" style="1" customWidth="1"/>
    <col min="7172" max="7172" width="32.33203125" style="1" customWidth="1"/>
    <col min="7173" max="7173" width="27.109375" style="1" customWidth="1"/>
    <col min="7174" max="7174" width="15.6640625" style="1" customWidth="1"/>
    <col min="7175" max="7178" width="13.33203125" style="1" customWidth="1"/>
    <col min="7179" max="7424" width="9.109375" style="1"/>
    <col min="7425" max="7425" width="7.33203125" style="1" customWidth="1"/>
    <col min="7426" max="7426" width="28.5546875" style="1" customWidth="1"/>
    <col min="7427" max="7427" width="14.33203125" style="1" customWidth="1"/>
    <col min="7428" max="7428" width="32.33203125" style="1" customWidth="1"/>
    <col min="7429" max="7429" width="27.109375" style="1" customWidth="1"/>
    <col min="7430" max="7430" width="15.6640625" style="1" customWidth="1"/>
    <col min="7431" max="7434" width="13.33203125" style="1" customWidth="1"/>
    <col min="7435" max="7680" width="9.109375" style="1"/>
    <col min="7681" max="7681" width="7.33203125" style="1" customWidth="1"/>
    <col min="7682" max="7682" width="28.5546875" style="1" customWidth="1"/>
    <col min="7683" max="7683" width="14.33203125" style="1" customWidth="1"/>
    <col min="7684" max="7684" width="32.33203125" style="1" customWidth="1"/>
    <col min="7685" max="7685" width="27.109375" style="1" customWidth="1"/>
    <col min="7686" max="7686" width="15.6640625" style="1" customWidth="1"/>
    <col min="7687" max="7690" width="13.33203125" style="1" customWidth="1"/>
    <col min="7691" max="7936" width="9.109375" style="1"/>
    <col min="7937" max="7937" width="7.33203125" style="1" customWidth="1"/>
    <col min="7938" max="7938" width="28.5546875" style="1" customWidth="1"/>
    <col min="7939" max="7939" width="14.33203125" style="1" customWidth="1"/>
    <col min="7940" max="7940" width="32.33203125" style="1" customWidth="1"/>
    <col min="7941" max="7941" width="27.109375" style="1" customWidth="1"/>
    <col min="7942" max="7942" width="15.6640625" style="1" customWidth="1"/>
    <col min="7943" max="7946" width="13.33203125" style="1" customWidth="1"/>
    <col min="7947" max="8192" width="9.109375" style="1"/>
    <col min="8193" max="8193" width="7.33203125" style="1" customWidth="1"/>
    <col min="8194" max="8194" width="28.5546875" style="1" customWidth="1"/>
    <col min="8195" max="8195" width="14.33203125" style="1" customWidth="1"/>
    <col min="8196" max="8196" width="32.33203125" style="1" customWidth="1"/>
    <col min="8197" max="8197" width="27.109375" style="1" customWidth="1"/>
    <col min="8198" max="8198" width="15.6640625" style="1" customWidth="1"/>
    <col min="8199" max="8202" width="13.33203125" style="1" customWidth="1"/>
    <col min="8203" max="8448" width="9.109375" style="1"/>
    <col min="8449" max="8449" width="7.33203125" style="1" customWidth="1"/>
    <col min="8450" max="8450" width="28.5546875" style="1" customWidth="1"/>
    <col min="8451" max="8451" width="14.33203125" style="1" customWidth="1"/>
    <col min="8452" max="8452" width="32.33203125" style="1" customWidth="1"/>
    <col min="8453" max="8453" width="27.109375" style="1" customWidth="1"/>
    <col min="8454" max="8454" width="15.6640625" style="1" customWidth="1"/>
    <col min="8455" max="8458" width="13.33203125" style="1" customWidth="1"/>
    <col min="8459" max="8704" width="9.109375" style="1"/>
    <col min="8705" max="8705" width="7.33203125" style="1" customWidth="1"/>
    <col min="8706" max="8706" width="28.5546875" style="1" customWidth="1"/>
    <col min="8707" max="8707" width="14.33203125" style="1" customWidth="1"/>
    <col min="8708" max="8708" width="32.33203125" style="1" customWidth="1"/>
    <col min="8709" max="8709" width="27.109375" style="1" customWidth="1"/>
    <col min="8710" max="8710" width="15.6640625" style="1" customWidth="1"/>
    <col min="8711" max="8714" width="13.33203125" style="1" customWidth="1"/>
    <col min="8715" max="8960" width="9.109375" style="1"/>
    <col min="8961" max="8961" width="7.33203125" style="1" customWidth="1"/>
    <col min="8962" max="8962" width="28.5546875" style="1" customWidth="1"/>
    <col min="8963" max="8963" width="14.33203125" style="1" customWidth="1"/>
    <col min="8964" max="8964" width="32.33203125" style="1" customWidth="1"/>
    <col min="8965" max="8965" width="27.109375" style="1" customWidth="1"/>
    <col min="8966" max="8966" width="15.6640625" style="1" customWidth="1"/>
    <col min="8967" max="8970" width="13.33203125" style="1" customWidth="1"/>
    <col min="8971" max="9216" width="9.109375" style="1"/>
    <col min="9217" max="9217" width="7.33203125" style="1" customWidth="1"/>
    <col min="9218" max="9218" width="28.5546875" style="1" customWidth="1"/>
    <col min="9219" max="9219" width="14.33203125" style="1" customWidth="1"/>
    <col min="9220" max="9220" width="32.33203125" style="1" customWidth="1"/>
    <col min="9221" max="9221" width="27.109375" style="1" customWidth="1"/>
    <col min="9222" max="9222" width="15.6640625" style="1" customWidth="1"/>
    <col min="9223" max="9226" width="13.33203125" style="1" customWidth="1"/>
    <col min="9227" max="9472" width="9.109375" style="1"/>
    <col min="9473" max="9473" width="7.33203125" style="1" customWidth="1"/>
    <col min="9474" max="9474" width="28.5546875" style="1" customWidth="1"/>
    <col min="9475" max="9475" width="14.33203125" style="1" customWidth="1"/>
    <col min="9476" max="9476" width="32.33203125" style="1" customWidth="1"/>
    <col min="9477" max="9477" width="27.109375" style="1" customWidth="1"/>
    <col min="9478" max="9478" width="15.6640625" style="1" customWidth="1"/>
    <col min="9479" max="9482" width="13.33203125" style="1" customWidth="1"/>
    <col min="9483" max="9728" width="9.109375" style="1"/>
    <col min="9729" max="9729" width="7.33203125" style="1" customWidth="1"/>
    <col min="9730" max="9730" width="28.5546875" style="1" customWidth="1"/>
    <col min="9731" max="9731" width="14.33203125" style="1" customWidth="1"/>
    <col min="9732" max="9732" width="32.33203125" style="1" customWidth="1"/>
    <col min="9733" max="9733" width="27.109375" style="1" customWidth="1"/>
    <col min="9734" max="9734" width="15.6640625" style="1" customWidth="1"/>
    <col min="9735" max="9738" width="13.33203125" style="1" customWidth="1"/>
    <col min="9739" max="9984" width="9.109375" style="1"/>
    <col min="9985" max="9985" width="7.33203125" style="1" customWidth="1"/>
    <col min="9986" max="9986" width="28.5546875" style="1" customWidth="1"/>
    <col min="9987" max="9987" width="14.33203125" style="1" customWidth="1"/>
    <col min="9988" max="9988" width="32.33203125" style="1" customWidth="1"/>
    <col min="9989" max="9989" width="27.109375" style="1" customWidth="1"/>
    <col min="9990" max="9990" width="15.6640625" style="1" customWidth="1"/>
    <col min="9991" max="9994" width="13.33203125" style="1" customWidth="1"/>
    <col min="9995" max="10240" width="9.109375" style="1"/>
    <col min="10241" max="10241" width="7.33203125" style="1" customWidth="1"/>
    <col min="10242" max="10242" width="28.5546875" style="1" customWidth="1"/>
    <col min="10243" max="10243" width="14.33203125" style="1" customWidth="1"/>
    <col min="10244" max="10244" width="32.33203125" style="1" customWidth="1"/>
    <col min="10245" max="10245" width="27.109375" style="1" customWidth="1"/>
    <col min="10246" max="10246" width="15.6640625" style="1" customWidth="1"/>
    <col min="10247" max="10250" width="13.33203125" style="1" customWidth="1"/>
    <col min="10251" max="10496" width="9.109375" style="1"/>
    <col min="10497" max="10497" width="7.33203125" style="1" customWidth="1"/>
    <col min="10498" max="10498" width="28.5546875" style="1" customWidth="1"/>
    <col min="10499" max="10499" width="14.33203125" style="1" customWidth="1"/>
    <col min="10500" max="10500" width="32.33203125" style="1" customWidth="1"/>
    <col min="10501" max="10501" width="27.109375" style="1" customWidth="1"/>
    <col min="10502" max="10502" width="15.6640625" style="1" customWidth="1"/>
    <col min="10503" max="10506" width="13.33203125" style="1" customWidth="1"/>
    <col min="10507" max="10752" width="9.109375" style="1"/>
    <col min="10753" max="10753" width="7.33203125" style="1" customWidth="1"/>
    <col min="10754" max="10754" width="28.5546875" style="1" customWidth="1"/>
    <col min="10755" max="10755" width="14.33203125" style="1" customWidth="1"/>
    <col min="10756" max="10756" width="32.33203125" style="1" customWidth="1"/>
    <col min="10757" max="10757" width="27.109375" style="1" customWidth="1"/>
    <col min="10758" max="10758" width="15.6640625" style="1" customWidth="1"/>
    <col min="10759" max="10762" width="13.33203125" style="1" customWidth="1"/>
    <col min="10763" max="11008" width="9.109375" style="1"/>
    <col min="11009" max="11009" width="7.33203125" style="1" customWidth="1"/>
    <col min="11010" max="11010" width="28.5546875" style="1" customWidth="1"/>
    <col min="11011" max="11011" width="14.33203125" style="1" customWidth="1"/>
    <col min="11012" max="11012" width="32.33203125" style="1" customWidth="1"/>
    <col min="11013" max="11013" width="27.109375" style="1" customWidth="1"/>
    <col min="11014" max="11014" width="15.6640625" style="1" customWidth="1"/>
    <col min="11015" max="11018" width="13.33203125" style="1" customWidth="1"/>
    <col min="11019" max="11264" width="9.109375" style="1"/>
    <col min="11265" max="11265" width="7.33203125" style="1" customWidth="1"/>
    <col min="11266" max="11266" width="28.5546875" style="1" customWidth="1"/>
    <col min="11267" max="11267" width="14.33203125" style="1" customWidth="1"/>
    <col min="11268" max="11268" width="32.33203125" style="1" customWidth="1"/>
    <col min="11269" max="11269" width="27.109375" style="1" customWidth="1"/>
    <col min="11270" max="11270" width="15.6640625" style="1" customWidth="1"/>
    <col min="11271" max="11274" width="13.33203125" style="1" customWidth="1"/>
    <col min="11275" max="11520" width="9.109375" style="1"/>
    <col min="11521" max="11521" width="7.33203125" style="1" customWidth="1"/>
    <col min="11522" max="11522" width="28.5546875" style="1" customWidth="1"/>
    <col min="11523" max="11523" width="14.33203125" style="1" customWidth="1"/>
    <col min="11524" max="11524" width="32.33203125" style="1" customWidth="1"/>
    <col min="11525" max="11525" width="27.109375" style="1" customWidth="1"/>
    <col min="11526" max="11526" width="15.6640625" style="1" customWidth="1"/>
    <col min="11527" max="11530" width="13.33203125" style="1" customWidth="1"/>
    <col min="11531" max="11776" width="9.109375" style="1"/>
    <col min="11777" max="11777" width="7.33203125" style="1" customWidth="1"/>
    <col min="11778" max="11778" width="28.5546875" style="1" customWidth="1"/>
    <col min="11779" max="11779" width="14.33203125" style="1" customWidth="1"/>
    <col min="11780" max="11780" width="32.33203125" style="1" customWidth="1"/>
    <col min="11781" max="11781" width="27.109375" style="1" customWidth="1"/>
    <col min="11782" max="11782" width="15.6640625" style="1" customWidth="1"/>
    <col min="11783" max="11786" width="13.33203125" style="1" customWidth="1"/>
    <col min="11787" max="12032" width="9.109375" style="1"/>
    <col min="12033" max="12033" width="7.33203125" style="1" customWidth="1"/>
    <col min="12034" max="12034" width="28.5546875" style="1" customWidth="1"/>
    <col min="12035" max="12035" width="14.33203125" style="1" customWidth="1"/>
    <col min="12036" max="12036" width="32.33203125" style="1" customWidth="1"/>
    <col min="12037" max="12037" width="27.109375" style="1" customWidth="1"/>
    <col min="12038" max="12038" width="15.6640625" style="1" customWidth="1"/>
    <col min="12039" max="12042" width="13.33203125" style="1" customWidth="1"/>
    <col min="12043" max="12288" width="9.109375" style="1"/>
    <col min="12289" max="12289" width="7.33203125" style="1" customWidth="1"/>
    <col min="12290" max="12290" width="28.5546875" style="1" customWidth="1"/>
    <col min="12291" max="12291" width="14.33203125" style="1" customWidth="1"/>
    <col min="12292" max="12292" width="32.33203125" style="1" customWidth="1"/>
    <col min="12293" max="12293" width="27.109375" style="1" customWidth="1"/>
    <col min="12294" max="12294" width="15.6640625" style="1" customWidth="1"/>
    <col min="12295" max="12298" width="13.33203125" style="1" customWidth="1"/>
    <col min="12299" max="12544" width="9.109375" style="1"/>
    <col min="12545" max="12545" width="7.33203125" style="1" customWidth="1"/>
    <col min="12546" max="12546" width="28.5546875" style="1" customWidth="1"/>
    <col min="12547" max="12547" width="14.33203125" style="1" customWidth="1"/>
    <col min="12548" max="12548" width="32.33203125" style="1" customWidth="1"/>
    <col min="12549" max="12549" width="27.109375" style="1" customWidth="1"/>
    <col min="12550" max="12550" width="15.6640625" style="1" customWidth="1"/>
    <col min="12551" max="12554" width="13.33203125" style="1" customWidth="1"/>
    <col min="12555" max="12800" width="9.109375" style="1"/>
    <col min="12801" max="12801" width="7.33203125" style="1" customWidth="1"/>
    <col min="12802" max="12802" width="28.5546875" style="1" customWidth="1"/>
    <col min="12803" max="12803" width="14.33203125" style="1" customWidth="1"/>
    <col min="12804" max="12804" width="32.33203125" style="1" customWidth="1"/>
    <col min="12805" max="12805" width="27.109375" style="1" customWidth="1"/>
    <col min="12806" max="12806" width="15.6640625" style="1" customWidth="1"/>
    <col min="12807" max="12810" width="13.33203125" style="1" customWidth="1"/>
    <col min="12811" max="13056" width="9.109375" style="1"/>
    <col min="13057" max="13057" width="7.33203125" style="1" customWidth="1"/>
    <col min="13058" max="13058" width="28.5546875" style="1" customWidth="1"/>
    <col min="13059" max="13059" width="14.33203125" style="1" customWidth="1"/>
    <col min="13060" max="13060" width="32.33203125" style="1" customWidth="1"/>
    <col min="13061" max="13061" width="27.109375" style="1" customWidth="1"/>
    <col min="13062" max="13062" width="15.6640625" style="1" customWidth="1"/>
    <col min="13063" max="13066" width="13.33203125" style="1" customWidth="1"/>
    <col min="13067" max="13312" width="9.109375" style="1"/>
    <col min="13313" max="13313" width="7.33203125" style="1" customWidth="1"/>
    <col min="13314" max="13314" width="28.5546875" style="1" customWidth="1"/>
    <col min="13315" max="13315" width="14.33203125" style="1" customWidth="1"/>
    <col min="13316" max="13316" width="32.33203125" style="1" customWidth="1"/>
    <col min="13317" max="13317" width="27.109375" style="1" customWidth="1"/>
    <col min="13318" max="13318" width="15.6640625" style="1" customWidth="1"/>
    <col min="13319" max="13322" width="13.33203125" style="1" customWidth="1"/>
    <col min="13323" max="13568" width="9.109375" style="1"/>
    <col min="13569" max="13569" width="7.33203125" style="1" customWidth="1"/>
    <col min="13570" max="13570" width="28.5546875" style="1" customWidth="1"/>
    <col min="13571" max="13571" width="14.33203125" style="1" customWidth="1"/>
    <col min="13572" max="13572" width="32.33203125" style="1" customWidth="1"/>
    <col min="13573" max="13573" width="27.109375" style="1" customWidth="1"/>
    <col min="13574" max="13574" width="15.6640625" style="1" customWidth="1"/>
    <col min="13575" max="13578" width="13.33203125" style="1" customWidth="1"/>
    <col min="13579" max="13824" width="9.109375" style="1"/>
    <col min="13825" max="13825" width="7.33203125" style="1" customWidth="1"/>
    <col min="13826" max="13826" width="28.5546875" style="1" customWidth="1"/>
    <col min="13827" max="13827" width="14.33203125" style="1" customWidth="1"/>
    <col min="13828" max="13828" width="32.33203125" style="1" customWidth="1"/>
    <col min="13829" max="13829" width="27.109375" style="1" customWidth="1"/>
    <col min="13830" max="13830" width="15.6640625" style="1" customWidth="1"/>
    <col min="13831" max="13834" width="13.33203125" style="1" customWidth="1"/>
    <col min="13835" max="14080" width="9.109375" style="1"/>
    <col min="14081" max="14081" width="7.33203125" style="1" customWidth="1"/>
    <col min="14082" max="14082" width="28.5546875" style="1" customWidth="1"/>
    <col min="14083" max="14083" width="14.33203125" style="1" customWidth="1"/>
    <col min="14084" max="14084" width="32.33203125" style="1" customWidth="1"/>
    <col min="14085" max="14085" width="27.109375" style="1" customWidth="1"/>
    <col min="14086" max="14086" width="15.6640625" style="1" customWidth="1"/>
    <col min="14087" max="14090" width="13.33203125" style="1" customWidth="1"/>
    <col min="14091" max="14336" width="9.109375" style="1"/>
    <col min="14337" max="14337" width="7.33203125" style="1" customWidth="1"/>
    <col min="14338" max="14338" width="28.5546875" style="1" customWidth="1"/>
    <col min="14339" max="14339" width="14.33203125" style="1" customWidth="1"/>
    <col min="14340" max="14340" width="32.33203125" style="1" customWidth="1"/>
    <col min="14341" max="14341" width="27.109375" style="1" customWidth="1"/>
    <col min="14342" max="14342" width="15.6640625" style="1" customWidth="1"/>
    <col min="14343" max="14346" width="13.33203125" style="1" customWidth="1"/>
    <col min="14347" max="14592" width="9.109375" style="1"/>
    <col min="14593" max="14593" width="7.33203125" style="1" customWidth="1"/>
    <col min="14594" max="14594" width="28.5546875" style="1" customWidth="1"/>
    <col min="14595" max="14595" width="14.33203125" style="1" customWidth="1"/>
    <col min="14596" max="14596" width="32.33203125" style="1" customWidth="1"/>
    <col min="14597" max="14597" width="27.109375" style="1" customWidth="1"/>
    <col min="14598" max="14598" width="15.6640625" style="1" customWidth="1"/>
    <col min="14599" max="14602" width="13.33203125" style="1" customWidth="1"/>
    <col min="14603" max="14848" width="9.109375" style="1"/>
    <col min="14849" max="14849" width="7.33203125" style="1" customWidth="1"/>
    <col min="14850" max="14850" width="28.5546875" style="1" customWidth="1"/>
    <col min="14851" max="14851" width="14.33203125" style="1" customWidth="1"/>
    <col min="14852" max="14852" width="32.33203125" style="1" customWidth="1"/>
    <col min="14853" max="14853" width="27.109375" style="1" customWidth="1"/>
    <col min="14854" max="14854" width="15.6640625" style="1" customWidth="1"/>
    <col min="14855" max="14858" width="13.33203125" style="1" customWidth="1"/>
    <col min="14859" max="15104" width="9.109375" style="1"/>
    <col min="15105" max="15105" width="7.33203125" style="1" customWidth="1"/>
    <col min="15106" max="15106" width="28.5546875" style="1" customWidth="1"/>
    <col min="15107" max="15107" width="14.33203125" style="1" customWidth="1"/>
    <col min="15108" max="15108" width="32.33203125" style="1" customWidth="1"/>
    <col min="15109" max="15109" width="27.109375" style="1" customWidth="1"/>
    <col min="15110" max="15110" width="15.6640625" style="1" customWidth="1"/>
    <col min="15111" max="15114" width="13.33203125" style="1" customWidth="1"/>
    <col min="15115" max="15360" width="9.109375" style="1"/>
    <col min="15361" max="15361" width="7.33203125" style="1" customWidth="1"/>
    <col min="15362" max="15362" width="28.5546875" style="1" customWidth="1"/>
    <col min="15363" max="15363" width="14.33203125" style="1" customWidth="1"/>
    <col min="15364" max="15364" width="32.33203125" style="1" customWidth="1"/>
    <col min="15365" max="15365" width="27.109375" style="1" customWidth="1"/>
    <col min="15366" max="15366" width="15.6640625" style="1" customWidth="1"/>
    <col min="15367" max="15370" width="13.33203125" style="1" customWidth="1"/>
    <col min="15371" max="15616" width="9.109375" style="1"/>
    <col min="15617" max="15617" width="7.33203125" style="1" customWidth="1"/>
    <col min="15618" max="15618" width="28.5546875" style="1" customWidth="1"/>
    <col min="15619" max="15619" width="14.33203125" style="1" customWidth="1"/>
    <col min="15620" max="15620" width="32.33203125" style="1" customWidth="1"/>
    <col min="15621" max="15621" width="27.109375" style="1" customWidth="1"/>
    <col min="15622" max="15622" width="15.6640625" style="1" customWidth="1"/>
    <col min="15623" max="15626" width="13.33203125" style="1" customWidth="1"/>
    <col min="15627" max="15872" width="9.109375" style="1"/>
    <col min="15873" max="15873" width="7.33203125" style="1" customWidth="1"/>
    <col min="15874" max="15874" width="28.5546875" style="1" customWidth="1"/>
    <col min="15875" max="15875" width="14.33203125" style="1" customWidth="1"/>
    <col min="15876" max="15876" width="32.33203125" style="1" customWidth="1"/>
    <col min="15877" max="15877" width="27.109375" style="1" customWidth="1"/>
    <col min="15878" max="15878" width="15.6640625" style="1" customWidth="1"/>
    <col min="15879" max="15882" width="13.33203125" style="1" customWidth="1"/>
    <col min="15883" max="16128" width="9.109375" style="1"/>
    <col min="16129" max="16129" width="7.33203125" style="1" customWidth="1"/>
    <col min="16130" max="16130" width="28.5546875" style="1" customWidth="1"/>
    <col min="16131" max="16131" width="14.33203125" style="1" customWidth="1"/>
    <col min="16132" max="16132" width="32.33203125" style="1" customWidth="1"/>
    <col min="16133" max="16133" width="27.109375" style="1" customWidth="1"/>
    <col min="16134" max="16134" width="15.6640625" style="1" customWidth="1"/>
    <col min="16135" max="16138" width="13.33203125" style="1" customWidth="1"/>
    <col min="16139" max="16384" width="9.109375" style="1"/>
  </cols>
  <sheetData>
    <row r="1" spans="1:12" x14ac:dyDescent="0.25">
      <c r="J1" s="2" t="s">
        <v>0</v>
      </c>
    </row>
    <row r="2" spans="1:12" ht="9" customHeight="1" x14ac:dyDescent="0.25">
      <c r="J2" s="3"/>
    </row>
    <row r="3" spans="1:12" x14ac:dyDescent="0.25">
      <c r="B3" s="4" t="s">
        <v>1</v>
      </c>
      <c r="D3" s="193"/>
      <c r="E3" s="193"/>
      <c r="F3" s="193"/>
      <c r="G3" s="193"/>
      <c r="H3" s="193"/>
      <c r="I3" s="193"/>
      <c r="J3" s="5"/>
    </row>
    <row r="4" spans="1:12" x14ac:dyDescent="0.25">
      <c r="B4" s="4" t="s">
        <v>2</v>
      </c>
      <c r="D4" s="194"/>
      <c r="E4" s="194"/>
      <c r="F4" s="194"/>
      <c r="G4" s="194"/>
      <c r="H4" s="194"/>
      <c r="I4" s="194"/>
      <c r="J4" s="6"/>
      <c r="L4" s="7"/>
    </row>
    <row r="5" spans="1:12" ht="18" customHeight="1" x14ac:dyDescent="0.25">
      <c r="B5" s="8" t="s">
        <v>3</v>
      </c>
      <c r="C5" s="8"/>
      <c r="D5" s="8"/>
      <c r="J5" s="7"/>
    </row>
    <row r="6" spans="1:12" x14ac:dyDescent="0.25">
      <c r="B6" s="195" t="s">
        <v>4</v>
      </c>
      <c r="C6" s="195"/>
      <c r="D6" s="195"/>
      <c r="E6" s="195"/>
      <c r="F6" s="195"/>
      <c r="G6" s="195"/>
      <c r="H6" s="196"/>
      <c r="I6" s="196"/>
      <c r="J6" s="9"/>
    </row>
    <row r="7" spans="1:12" x14ac:dyDescent="0.25">
      <c r="B7" s="10" t="s">
        <v>5</v>
      </c>
      <c r="C7" s="11"/>
      <c r="D7" s="11"/>
      <c r="E7" s="11"/>
      <c r="F7" s="11"/>
      <c r="G7" s="12"/>
      <c r="H7" s="197">
        <v>30875.741000000002</v>
      </c>
      <c r="I7" s="198"/>
      <c r="J7" s="13" t="s">
        <v>6</v>
      </c>
    </row>
    <row r="8" spans="1:12" x14ac:dyDescent="0.25">
      <c r="A8" s="14"/>
      <c r="B8" s="199" t="s">
        <v>7</v>
      </c>
      <c r="C8" s="200"/>
      <c r="D8" s="200"/>
      <c r="E8" s="200"/>
      <c r="F8" s="200"/>
      <c r="G8" s="201"/>
      <c r="H8" s="15"/>
      <c r="I8" s="202" t="s">
        <v>8</v>
      </c>
      <c r="J8" s="202"/>
    </row>
    <row r="9" spans="1:12" x14ac:dyDescent="0.25">
      <c r="A9" s="14"/>
      <c r="B9" s="199" t="s">
        <v>9</v>
      </c>
      <c r="C9" s="200"/>
      <c r="D9" s="200"/>
      <c r="E9" s="200"/>
      <c r="F9" s="200"/>
      <c r="G9" s="201"/>
      <c r="H9" s="203">
        <v>4258.723</v>
      </c>
      <c r="I9" s="204"/>
      <c r="J9" s="13" t="s">
        <v>6</v>
      </c>
    </row>
    <row r="10" spans="1:12" ht="9" customHeight="1" x14ac:dyDescent="0.25">
      <c r="J10" s="3"/>
    </row>
    <row r="11" spans="1:12" x14ac:dyDescent="0.25">
      <c r="B11" s="192"/>
      <c r="C11" s="192"/>
      <c r="D11" s="192"/>
      <c r="E11" s="192"/>
      <c r="F11" s="192"/>
      <c r="G11" s="192"/>
      <c r="H11" s="205"/>
      <c r="I11" s="192"/>
    </row>
    <row r="12" spans="1:12" x14ac:dyDescent="0.25">
      <c r="A12" s="16"/>
      <c r="B12" s="206" t="s">
        <v>10</v>
      </c>
      <c r="C12" s="206"/>
      <c r="D12" s="206"/>
      <c r="E12" s="206"/>
      <c r="F12" s="206"/>
      <c r="G12" s="206"/>
      <c r="H12" s="206"/>
      <c r="I12" s="206"/>
    </row>
    <row r="13" spans="1:12" ht="15.9" customHeight="1" x14ac:dyDescent="0.25">
      <c r="A13" s="14"/>
      <c r="B13" s="17" t="s">
        <v>11</v>
      </c>
      <c r="C13" s="17"/>
      <c r="D13" s="17"/>
      <c r="E13" s="18"/>
      <c r="F13" s="18"/>
      <c r="J13" s="7"/>
    </row>
    <row r="14" spans="1:12" ht="15.45" customHeight="1" x14ac:dyDescent="0.25">
      <c r="B14" s="207" t="s">
        <v>12</v>
      </c>
      <c r="C14" s="207"/>
      <c r="D14" s="207"/>
      <c r="E14" s="207"/>
      <c r="F14" s="207"/>
      <c r="G14" s="207"/>
      <c r="H14" s="207"/>
      <c r="I14" s="207"/>
      <c r="J14" s="19"/>
    </row>
    <row r="15" spans="1:12" ht="9" customHeight="1" x14ac:dyDescent="0.25">
      <c r="J15" s="3"/>
    </row>
    <row r="16" spans="1:12" x14ac:dyDescent="0.25">
      <c r="B16" s="192" t="s">
        <v>13</v>
      </c>
      <c r="C16" s="192"/>
      <c r="D16" s="192"/>
      <c r="E16" s="192"/>
      <c r="F16" s="192"/>
      <c r="G16" s="192"/>
      <c r="H16" s="192"/>
      <c r="I16" s="192"/>
    </row>
    <row r="17" spans="1:17" x14ac:dyDescent="0.25">
      <c r="A17" s="20"/>
      <c r="B17" s="179" t="s">
        <v>14</v>
      </c>
      <c r="C17" s="179"/>
      <c r="D17" s="179"/>
      <c r="E17" s="179"/>
      <c r="F17" s="179"/>
      <c r="G17" s="179"/>
      <c r="H17" s="179"/>
      <c r="I17" s="179"/>
    </row>
    <row r="18" spans="1:17" ht="9" customHeight="1" x14ac:dyDescent="0.25">
      <c r="J18" s="3"/>
    </row>
    <row r="19" spans="1:17" ht="15" customHeight="1" x14ac:dyDescent="0.25">
      <c r="A19" s="180" t="s">
        <v>15</v>
      </c>
      <c r="B19" s="180"/>
      <c r="C19" s="180"/>
      <c r="D19" s="180"/>
      <c r="E19" s="180"/>
      <c r="F19" s="180"/>
      <c r="G19" s="180"/>
      <c r="H19" s="180"/>
      <c r="I19" s="180"/>
      <c r="J19" s="180"/>
    </row>
    <row r="20" spans="1:17" ht="13.2" customHeight="1" x14ac:dyDescent="0.25">
      <c r="A20" s="181" t="s">
        <v>16</v>
      </c>
      <c r="B20" s="183" t="s">
        <v>17</v>
      </c>
      <c r="C20" s="184"/>
      <c r="D20" s="183" t="s">
        <v>18</v>
      </c>
      <c r="E20" s="187"/>
      <c r="F20" s="184"/>
      <c r="G20" s="149" t="s">
        <v>19</v>
      </c>
      <c r="H20" s="189"/>
      <c r="I20" s="150"/>
      <c r="J20" s="190" t="s">
        <v>20</v>
      </c>
    </row>
    <row r="21" spans="1:17" ht="41.4" customHeight="1" x14ac:dyDescent="0.25">
      <c r="A21" s="182"/>
      <c r="B21" s="185"/>
      <c r="C21" s="186"/>
      <c r="D21" s="185"/>
      <c r="E21" s="188"/>
      <c r="F21" s="186"/>
      <c r="G21" s="21" t="s">
        <v>21</v>
      </c>
      <c r="H21" s="21" t="s">
        <v>22</v>
      </c>
      <c r="I21" s="21" t="s">
        <v>23</v>
      </c>
      <c r="J21" s="191"/>
    </row>
    <row r="22" spans="1:17" x14ac:dyDescent="0.25">
      <c r="A22" s="22">
        <v>1</v>
      </c>
      <c r="B22" s="151">
        <v>2</v>
      </c>
      <c r="C22" s="152"/>
      <c r="D22" s="151">
        <v>3</v>
      </c>
      <c r="E22" s="178"/>
      <c r="F22" s="152"/>
      <c r="G22" s="22">
        <v>4</v>
      </c>
      <c r="H22" s="22">
        <v>5</v>
      </c>
      <c r="I22" s="22">
        <v>6</v>
      </c>
      <c r="J22" s="22">
        <v>7</v>
      </c>
      <c r="K22" s="23"/>
    </row>
    <row r="23" spans="1:17" x14ac:dyDescent="0.25">
      <c r="A23" s="175" t="s">
        <v>24</v>
      </c>
      <c r="B23" s="176"/>
      <c r="C23" s="176"/>
      <c r="D23" s="176"/>
      <c r="E23" s="176"/>
      <c r="F23" s="176"/>
      <c r="G23" s="176"/>
      <c r="H23" s="176"/>
      <c r="I23" s="176"/>
      <c r="J23" s="177"/>
      <c r="K23" s="24"/>
      <c r="L23" s="25"/>
      <c r="M23" s="25"/>
      <c r="N23" s="25"/>
      <c r="O23" s="25"/>
      <c r="P23" s="25"/>
      <c r="Q23" s="25"/>
    </row>
    <row r="24" spans="1:17" ht="5.0999999999999996" customHeight="1" x14ac:dyDescent="0.25">
      <c r="A24" s="26"/>
      <c r="B24" s="27"/>
      <c r="C24" s="27"/>
      <c r="D24" s="27"/>
      <c r="E24" s="27"/>
      <c r="F24" s="27"/>
      <c r="G24" s="27"/>
      <c r="H24" s="27"/>
      <c r="I24" s="27"/>
      <c r="J24" s="28"/>
      <c r="K24" s="29"/>
      <c r="L24" s="30"/>
      <c r="M24" s="30"/>
      <c r="N24" s="30"/>
      <c r="O24" s="30"/>
      <c r="P24" s="30"/>
      <c r="Q24" s="30"/>
    </row>
    <row r="25" spans="1:17" outlineLevel="1" x14ac:dyDescent="0.25">
      <c r="A25" s="175" t="s">
        <v>25</v>
      </c>
      <c r="B25" s="176"/>
      <c r="C25" s="176"/>
      <c r="D25" s="176"/>
      <c r="E25" s="176"/>
      <c r="F25" s="176"/>
      <c r="G25" s="176"/>
      <c r="H25" s="176"/>
      <c r="I25" s="176"/>
      <c r="J25" s="177"/>
      <c r="K25" s="24"/>
      <c r="L25" s="25"/>
      <c r="M25" s="25"/>
      <c r="N25" s="25"/>
      <c r="O25" s="25"/>
      <c r="P25" s="25"/>
      <c r="Q25" s="25"/>
    </row>
    <row r="26" spans="1:17" ht="5.0999999999999996" customHeight="1" outlineLevel="1" x14ac:dyDescent="0.25">
      <c r="A26" s="26"/>
      <c r="B26" s="27"/>
      <c r="C26" s="27"/>
      <c r="D26" s="27"/>
      <c r="E26" s="27"/>
      <c r="F26" s="27"/>
      <c r="G26" s="27"/>
      <c r="H26" s="27"/>
      <c r="I26" s="27"/>
      <c r="J26" s="28"/>
      <c r="K26" s="29"/>
      <c r="L26" s="30"/>
      <c r="M26" s="30"/>
      <c r="N26" s="30"/>
      <c r="O26" s="30"/>
      <c r="P26" s="30"/>
      <c r="Q26" s="30"/>
    </row>
    <row r="27" spans="1:17" outlineLevel="2" x14ac:dyDescent="0.25">
      <c r="A27" s="31">
        <v>1</v>
      </c>
      <c r="B27" s="168" t="s">
        <v>26</v>
      </c>
      <c r="C27" s="169"/>
      <c r="D27" s="170" t="s">
        <v>27</v>
      </c>
      <c r="E27" s="171"/>
      <c r="F27" s="172"/>
      <c r="G27" s="32">
        <v>25517.225999999999</v>
      </c>
      <c r="H27" s="33"/>
      <c r="I27" s="33"/>
      <c r="J27" s="32">
        <v>25517.225999999999</v>
      </c>
      <c r="K27" s="24"/>
      <c r="L27" s="34"/>
      <c r="M27" s="34"/>
      <c r="N27" s="34"/>
      <c r="O27" s="34"/>
      <c r="P27" s="34"/>
      <c r="Q27" s="34"/>
    </row>
    <row r="28" spans="1:17" ht="5.0999999999999996" customHeight="1" outlineLevel="1" x14ac:dyDescent="0.25">
      <c r="A28" s="26"/>
      <c r="B28" s="27"/>
      <c r="C28" s="27"/>
      <c r="D28" s="27"/>
      <c r="E28" s="27"/>
      <c r="F28" s="27"/>
      <c r="G28" s="27"/>
      <c r="H28" s="27"/>
      <c r="I28" s="27"/>
      <c r="J28" s="28"/>
      <c r="K28" s="29"/>
      <c r="L28" s="30"/>
      <c r="M28" s="30"/>
      <c r="N28" s="30"/>
      <c r="O28" s="30"/>
      <c r="P28" s="30"/>
      <c r="Q28" s="30"/>
    </row>
    <row r="29" spans="1:17" outlineLevel="1" x14ac:dyDescent="0.25">
      <c r="A29" s="35"/>
      <c r="B29" s="166"/>
      <c r="C29" s="162"/>
      <c r="D29" s="167" t="s">
        <v>28</v>
      </c>
      <c r="E29" s="164"/>
      <c r="F29" s="165"/>
      <c r="G29" s="36">
        <v>25517.225999999999</v>
      </c>
      <c r="H29" s="37"/>
      <c r="I29" s="37"/>
      <c r="J29" s="36">
        <v>25517.225999999999</v>
      </c>
      <c r="K29" s="24"/>
      <c r="L29" s="38"/>
      <c r="M29" s="38"/>
      <c r="N29" s="38"/>
      <c r="O29" s="38"/>
      <c r="P29" s="38"/>
      <c r="Q29" s="38"/>
    </row>
    <row r="30" spans="1:17" outlineLevel="1" x14ac:dyDescent="0.25">
      <c r="A30" s="35"/>
      <c r="B30" s="166"/>
      <c r="C30" s="162"/>
      <c r="D30" s="167" t="s">
        <v>29</v>
      </c>
      <c r="E30" s="164"/>
      <c r="F30" s="165"/>
      <c r="G30" s="36">
        <v>25517.225999999999</v>
      </c>
      <c r="H30" s="37"/>
      <c r="I30" s="37"/>
      <c r="J30" s="36">
        <v>25517.225999999999</v>
      </c>
      <c r="K30" s="24"/>
      <c r="L30" s="38"/>
      <c r="M30" s="38"/>
      <c r="N30" s="38"/>
      <c r="O30" s="38"/>
      <c r="P30" s="38"/>
      <c r="Q30" s="38"/>
    </row>
    <row r="31" spans="1:17" ht="5.0999999999999996" customHeight="1" outlineLevel="1" x14ac:dyDescent="0.25">
      <c r="A31" s="26"/>
      <c r="B31" s="27"/>
      <c r="C31" s="27"/>
      <c r="D31" s="27"/>
      <c r="E31" s="27"/>
      <c r="F31" s="27"/>
      <c r="G31" s="27"/>
      <c r="H31" s="27"/>
      <c r="I31" s="27"/>
      <c r="J31" s="28"/>
      <c r="K31" s="29"/>
      <c r="L31" s="30"/>
      <c r="M31" s="30"/>
      <c r="N31" s="30"/>
      <c r="O31" s="30"/>
      <c r="P31" s="30"/>
      <c r="Q31" s="30"/>
    </row>
    <row r="32" spans="1:17" outlineLevel="1" x14ac:dyDescent="0.25">
      <c r="A32" s="175" t="s">
        <v>30</v>
      </c>
      <c r="B32" s="176"/>
      <c r="C32" s="176"/>
      <c r="D32" s="176"/>
      <c r="E32" s="176"/>
      <c r="F32" s="176"/>
      <c r="G32" s="176"/>
      <c r="H32" s="176"/>
      <c r="I32" s="176"/>
      <c r="J32" s="177"/>
      <c r="K32" s="24"/>
      <c r="L32" s="25"/>
      <c r="M32" s="25"/>
      <c r="N32" s="25"/>
      <c r="O32" s="25"/>
      <c r="P32" s="25"/>
      <c r="Q32" s="25"/>
    </row>
    <row r="33" spans="1:17" ht="5.0999999999999996" customHeight="1" outlineLevel="1" x14ac:dyDescent="0.25">
      <c r="A33" s="26"/>
      <c r="B33" s="27"/>
      <c r="C33" s="27"/>
      <c r="D33" s="27"/>
      <c r="E33" s="27"/>
      <c r="F33" s="27"/>
      <c r="G33" s="27"/>
      <c r="H33" s="27"/>
      <c r="I33" s="27"/>
      <c r="J33" s="28"/>
      <c r="K33" s="29"/>
      <c r="L33" s="30"/>
      <c r="M33" s="30"/>
      <c r="N33" s="30"/>
      <c r="O33" s="30"/>
      <c r="P33" s="30"/>
      <c r="Q33" s="30"/>
    </row>
    <row r="34" spans="1:17" outlineLevel="1" x14ac:dyDescent="0.25">
      <c r="A34" s="35"/>
      <c r="B34" s="166"/>
      <c r="C34" s="162"/>
      <c r="D34" s="167" t="s">
        <v>31</v>
      </c>
      <c r="E34" s="164"/>
      <c r="F34" s="165"/>
      <c r="G34" s="36">
        <v>25517.225999999999</v>
      </c>
      <c r="H34" s="37"/>
      <c r="I34" s="37"/>
      <c r="J34" s="36">
        <v>25517.225999999999</v>
      </c>
      <c r="K34" s="24"/>
      <c r="L34" s="38"/>
      <c r="M34" s="38"/>
      <c r="N34" s="38"/>
      <c r="O34" s="38"/>
      <c r="P34" s="38"/>
      <c r="Q34" s="38"/>
    </row>
    <row r="35" spans="1:17" outlineLevel="2" x14ac:dyDescent="0.25">
      <c r="A35" s="31">
        <v>2</v>
      </c>
      <c r="B35" s="168" t="s">
        <v>32</v>
      </c>
      <c r="C35" s="169"/>
      <c r="D35" s="170" t="s">
        <v>33</v>
      </c>
      <c r="E35" s="171"/>
      <c r="F35" s="172"/>
      <c r="G35" s="33"/>
      <c r="H35" s="33"/>
      <c r="I35" s="33"/>
      <c r="J35" s="33"/>
      <c r="K35" s="24"/>
      <c r="L35" s="34"/>
      <c r="M35" s="34"/>
      <c r="N35" s="34"/>
      <c r="O35" s="34"/>
      <c r="P35" s="34"/>
      <c r="Q35" s="34"/>
    </row>
    <row r="36" spans="1:17" ht="5.0999999999999996" customHeight="1" x14ac:dyDescent="0.25">
      <c r="A36" s="26"/>
      <c r="B36" s="27"/>
      <c r="C36" s="27"/>
      <c r="D36" s="27"/>
      <c r="E36" s="27"/>
      <c r="F36" s="27"/>
      <c r="G36" s="27"/>
      <c r="H36" s="27"/>
      <c r="I36" s="27"/>
      <c r="J36" s="28"/>
      <c r="K36" s="29"/>
      <c r="L36" s="30"/>
      <c r="M36" s="30"/>
      <c r="N36" s="30"/>
      <c r="O36" s="30"/>
      <c r="P36" s="30"/>
      <c r="Q36" s="30"/>
    </row>
    <row r="37" spans="1:17" x14ac:dyDescent="0.25">
      <c r="A37" s="35"/>
      <c r="B37" s="166"/>
      <c r="C37" s="162"/>
      <c r="D37" s="167" t="s">
        <v>34</v>
      </c>
      <c r="E37" s="164"/>
      <c r="F37" s="165"/>
      <c r="G37" s="36">
        <v>25517.225999999999</v>
      </c>
      <c r="H37" s="37"/>
      <c r="I37" s="37"/>
      <c r="J37" s="36">
        <v>25517.225999999999</v>
      </c>
      <c r="K37" s="24"/>
      <c r="L37" s="38"/>
      <c r="M37" s="38"/>
      <c r="N37" s="38"/>
      <c r="O37" s="38"/>
      <c r="P37" s="38"/>
      <c r="Q37" s="38"/>
    </row>
    <row r="38" spans="1:17" outlineLevel="1" x14ac:dyDescent="0.25">
      <c r="A38" s="39"/>
      <c r="B38" s="40"/>
      <c r="C38" s="40"/>
      <c r="D38" s="173" t="s">
        <v>35</v>
      </c>
      <c r="E38" s="174"/>
      <c r="F38" s="174"/>
      <c r="G38" s="40"/>
      <c r="H38" s="40"/>
      <c r="I38" s="40"/>
      <c r="J38" s="41"/>
      <c r="K38" s="42"/>
      <c r="N38" s="43"/>
      <c r="Q38" s="43"/>
    </row>
    <row r="39" spans="1:17" outlineLevel="1" x14ac:dyDescent="0.25">
      <c r="A39" s="31">
        <v>3</v>
      </c>
      <c r="B39" s="168"/>
      <c r="C39" s="169"/>
      <c r="D39" s="170" t="s">
        <v>36</v>
      </c>
      <c r="E39" s="171"/>
      <c r="F39" s="172"/>
      <c r="G39" s="32">
        <v>25517.225999999999</v>
      </c>
      <c r="H39" s="33"/>
      <c r="I39" s="33"/>
      <c r="J39" s="32">
        <v>25517.225999999999</v>
      </c>
      <c r="K39" s="24"/>
      <c r="L39" s="34"/>
      <c r="M39" s="34"/>
      <c r="N39" s="34"/>
      <c r="O39" s="34"/>
      <c r="P39" s="34"/>
      <c r="Q39" s="34"/>
    </row>
    <row r="40" spans="1:17" outlineLevel="1" x14ac:dyDescent="0.25">
      <c r="A40" s="39"/>
      <c r="B40" s="40"/>
      <c r="C40" s="40"/>
      <c r="D40" s="173" t="s">
        <v>37</v>
      </c>
      <c r="E40" s="174"/>
      <c r="F40" s="174"/>
      <c r="G40" s="40"/>
      <c r="H40" s="40"/>
      <c r="I40" s="40"/>
      <c r="J40" s="41"/>
      <c r="K40" s="42"/>
      <c r="N40" s="43"/>
      <c r="Q40" s="43"/>
    </row>
    <row r="41" spans="1:17" outlineLevel="1" x14ac:dyDescent="0.25">
      <c r="A41" s="31">
        <v>4</v>
      </c>
      <c r="B41" s="168" t="s">
        <v>38</v>
      </c>
      <c r="C41" s="169"/>
      <c r="D41" s="170" t="s">
        <v>522</v>
      </c>
      <c r="E41" s="171"/>
      <c r="F41" s="172"/>
      <c r="G41" s="32">
        <f>G39</f>
        <v>25517.225999999999</v>
      </c>
      <c r="H41" s="33"/>
      <c r="I41" s="33"/>
      <c r="J41" s="32">
        <f>J39</f>
        <v>25517.225999999999</v>
      </c>
      <c r="K41" s="24"/>
      <c r="L41" s="34"/>
      <c r="M41" s="34"/>
      <c r="N41" s="34"/>
      <c r="O41" s="34"/>
      <c r="P41" s="34"/>
      <c r="Q41" s="34"/>
    </row>
    <row r="42" spans="1:17" ht="5.0999999999999996" customHeight="1" x14ac:dyDescent="0.25">
      <c r="A42" s="26"/>
      <c r="B42" s="27"/>
      <c r="C42" s="27"/>
      <c r="D42" s="27"/>
      <c r="E42" s="27"/>
      <c r="F42" s="27"/>
      <c r="G42" s="27"/>
      <c r="H42" s="27"/>
      <c r="I42" s="27"/>
      <c r="J42" s="137"/>
      <c r="K42" s="29"/>
      <c r="L42" s="30"/>
      <c r="M42" s="30"/>
      <c r="N42" s="30"/>
      <c r="O42" s="30"/>
      <c r="P42" s="30"/>
      <c r="Q42" s="30"/>
    </row>
    <row r="43" spans="1:17" x14ac:dyDescent="0.25">
      <c r="A43" s="35"/>
      <c r="B43" s="166"/>
      <c r="C43" s="162"/>
      <c r="D43" s="167" t="s">
        <v>39</v>
      </c>
      <c r="E43" s="164"/>
      <c r="F43" s="165"/>
      <c r="G43" s="36">
        <f>G41</f>
        <v>25517.225999999999</v>
      </c>
      <c r="H43" s="37"/>
      <c r="I43" s="37"/>
      <c r="J43" s="36">
        <f>J41</f>
        <v>25517.225999999999</v>
      </c>
      <c r="K43" s="24"/>
      <c r="L43" s="38"/>
      <c r="M43" s="38"/>
      <c r="N43" s="38"/>
      <c r="O43" s="38"/>
      <c r="P43" s="38"/>
      <c r="Q43" s="38"/>
    </row>
    <row r="44" spans="1:17" outlineLevel="1" x14ac:dyDescent="0.25">
      <c r="A44" s="31">
        <v>5</v>
      </c>
      <c r="B44" s="168"/>
      <c r="C44" s="169"/>
      <c r="D44" s="170" t="s">
        <v>40</v>
      </c>
      <c r="E44" s="171"/>
      <c r="F44" s="172"/>
      <c r="G44" s="32">
        <f>G43</f>
        <v>25517.225999999999</v>
      </c>
      <c r="H44" s="33"/>
      <c r="I44" s="33"/>
      <c r="J44" s="32">
        <f>J43</f>
        <v>25517.225999999999</v>
      </c>
      <c r="K44" s="24"/>
      <c r="L44" s="34"/>
      <c r="M44" s="34"/>
      <c r="N44" s="34"/>
      <c r="O44" s="34"/>
      <c r="P44" s="34"/>
      <c r="Q44" s="34"/>
    </row>
    <row r="45" spans="1:17" ht="5.0999999999999996" customHeight="1" x14ac:dyDescent="0.25">
      <c r="A45" s="26"/>
      <c r="B45" s="27"/>
      <c r="C45" s="27"/>
      <c r="D45" s="27"/>
      <c r="E45" s="27"/>
      <c r="F45" s="27"/>
      <c r="G45" s="27"/>
      <c r="H45" s="27"/>
      <c r="I45" s="27"/>
      <c r="J45" s="28"/>
      <c r="K45" s="29"/>
      <c r="L45" s="30"/>
      <c r="M45" s="30"/>
      <c r="N45" s="30"/>
      <c r="O45" s="30"/>
      <c r="P45" s="30"/>
      <c r="Q45" s="30"/>
    </row>
    <row r="46" spans="1:17" x14ac:dyDescent="0.25">
      <c r="A46" s="175" t="s">
        <v>41</v>
      </c>
      <c r="B46" s="176"/>
      <c r="C46" s="176"/>
      <c r="D46" s="176"/>
      <c r="E46" s="176"/>
      <c r="F46" s="176"/>
      <c r="G46" s="176"/>
      <c r="H46" s="176"/>
      <c r="I46" s="176"/>
      <c r="J46" s="177"/>
      <c r="K46" s="24"/>
      <c r="L46" s="25"/>
      <c r="M46" s="25"/>
      <c r="N46" s="25"/>
      <c r="O46" s="25"/>
      <c r="P46" s="25"/>
      <c r="Q46" s="25"/>
    </row>
    <row r="47" spans="1:17" ht="5.0999999999999996" customHeight="1" x14ac:dyDescent="0.25">
      <c r="A47" s="26"/>
      <c r="B47" s="27"/>
      <c r="C47" s="27"/>
      <c r="D47" s="27"/>
      <c r="E47" s="27"/>
      <c r="F47" s="27"/>
      <c r="G47" s="27"/>
      <c r="H47" s="27"/>
      <c r="I47" s="27"/>
      <c r="J47" s="28"/>
      <c r="K47" s="29"/>
      <c r="L47" s="30"/>
      <c r="M47" s="30"/>
      <c r="N47" s="30"/>
      <c r="O47" s="30"/>
      <c r="P47" s="30"/>
      <c r="Q47" s="30"/>
    </row>
    <row r="48" spans="1:17" outlineLevel="1" x14ac:dyDescent="0.25">
      <c r="A48" s="44"/>
      <c r="B48" s="161"/>
      <c r="C48" s="162"/>
      <c r="D48" s="163" t="s">
        <v>42</v>
      </c>
      <c r="E48" s="164"/>
      <c r="F48" s="165"/>
      <c r="G48" s="45">
        <f>G44</f>
        <v>25517.225999999999</v>
      </c>
      <c r="H48" s="46"/>
      <c r="I48" s="46"/>
      <c r="J48" s="45">
        <f>J44</f>
        <v>25517.225999999999</v>
      </c>
      <c r="K48" s="24"/>
      <c r="L48" s="38"/>
      <c r="M48" s="38"/>
      <c r="N48" s="38"/>
      <c r="O48" s="38"/>
      <c r="P48" s="38"/>
      <c r="Q48" s="38"/>
    </row>
    <row r="49" spans="1:17" outlineLevel="1" x14ac:dyDescent="0.25">
      <c r="A49" s="31">
        <v>6</v>
      </c>
      <c r="B49" s="168"/>
      <c r="C49" s="169"/>
      <c r="D49" s="170" t="s">
        <v>43</v>
      </c>
      <c r="E49" s="171"/>
      <c r="F49" s="172"/>
      <c r="G49" s="32">
        <f>G48</f>
        <v>25517.225999999999</v>
      </c>
      <c r="H49" s="33"/>
      <c r="I49" s="33"/>
      <c r="J49" s="32">
        <f>J48</f>
        <v>25517.225999999999</v>
      </c>
      <c r="K49" s="24"/>
      <c r="L49" s="34"/>
      <c r="M49" s="34"/>
      <c r="N49" s="34"/>
      <c r="O49" s="34"/>
      <c r="P49" s="34"/>
      <c r="Q49" s="34"/>
    </row>
    <row r="50" spans="1:17" outlineLevel="1" x14ac:dyDescent="0.25">
      <c r="A50" s="31">
        <v>7</v>
      </c>
      <c r="B50" s="168" t="s">
        <v>44</v>
      </c>
      <c r="C50" s="169"/>
      <c r="D50" s="170" t="s">
        <v>45</v>
      </c>
      <c r="E50" s="171"/>
      <c r="F50" s="172"/>
      <c r="G50" s="33"/>
      <c r="H50" s="33"/>
      <c r="I50" s="33"/>
      <c r="J50" s="32">
        <f>I52</f>
        <v>4082.7561599999999</v>
      </c>
      <c r="K50" s="24"/>
      <c r="L50" s="34"/>
      <c r="M50" s="34"/>
      <c r="N50" s="34"/>
      <c r="O50" s="34"/>
      <c r="P50" s="34"/>
      <c r="Q50" s="34"/>
    </row>
    <row r="51" spans="1:17" ht="5.0999999999999996" customHeight="1" x14ac:dyDescent="0.25">
      <c r="A51" s="26"/>
      <c r="B51" s="27"/>
      <c r="C51" s="27"/>
      <c r="D51" s="27"/>
      <c r="E51" s="27"/>
      <c r="F51" s="27"/>
      <c r="G51" s="27"/>
      <c r="H51" s="27"/>
      <c r="I51" s="27"/>
      <c r="J51" s="28"/>
      <c r="K51" s="29"/>
      <c r="L51" s="30"/>
      <c r="M51" s="30"/>
      <c r="N51" s="30"/>
      <c r="O51" s="30"/>
      <c r="P51" s="30"/>
      <c r="Q51" s="30"/>
    </row>
    <row r="52" spans="1:17" x14ac:dyDescent="0.25">
      <c r="A52" s="44"/>
      <c r="B52" s="161"/>
      <c r="C52" s="162"/>
      <c r="D52" s="163" t="s">
        <v>46</v>
      </c>
      <c r="E52" s="164"/>
      <c r="F52" s="165"/>
      <c r="G52" s="46"/>
      <c r="H52" s="46"/>
      <c r="I52" s="45">
        <f>J52</f>
        <v>4082.7561599999999</v>
      </c>
      <c r="J52" s="45">
        <f>I53</f>
        <v>4082.7561599999999</v>
      </c>
      <c r="K52" s="24"/>
      <c r="L52" s="38"/>
      <c r="M52" s="38"/>
      <c r="N52" s="38"/>
      <c r="O52" s="38"/>
      <c r="P52" s="38"/>
      <c r="Q52" s="38"/>
    </row>
    <row r="53" spans="1:17" x14ac:dyDescent="0.25">
      <c r="A53" s="35"/>
      <c r="B53" s="166"/>
      <c r="C53" s="162"/>
      <c r="D53" s="167" t="s">
        <v>47</v>
      </c>
      <c r="E53" s="164"/>
      <c r="F53" s="165"/>
      <c r="G53" s="36">
        <f>G49</f>
        <v>25517.225999999999</v>
      </c>
      <c r="H53" s="37"/>
      <c r="I53" s="36">
        <f>G53*0.16</f>
        <v>4082.7561599999999</v>
      </c>
      <c r="J53" s="36">
        <f>G53+I53</f>
        <v>29599.98216</v>
      </c>
      <c r="K53" s="24"/>
      <c r="L53" s="38"/>
      <c r="M53" s="38"/>
      <c r="N53" s="38"/>
      <c r="O53" s="38"/>
      <c r="P53" s="38"/>
      <c r="Q53" s="38"/>
    </row>
    <row r="54" spans="1:17" ht="14.25" customHeight="1" x14ac:dyDescent="0.25">
      <c r="A54" s="47"/>
      <c r="B54" s="160"/>
      <c r="C54" s="160"/>
      <c r="D54" s="160"/>
      <c r="E54" s="160"/>
      <c r="F54" s="160"/>
      <c r="G54" s="160"/>
      <c r="H54" s="160"/>
      <c r="I54" s="160"/>
      <c r="J54" s="47"/>
      <c r="K54" s="47"/>
      <c r="L54" s="47"/>
      <c r="M54" s="47"/>
      <c r="N54" s="47"/>
    </row>
    <row r="55" spans="1:17" ht="14.25" customHeight="1" x14ac:dyDescent="0.25">
      <c r="A55" s="47"/>
      <c r="B55" s="160"/>
      <c r="C55" s="160"/>
      <c r="D55" s="160"/>
      <c r="E55" s="160"/>
      <c r="F55" s="160"/>
      <c r="G55" s="160"/>
      <c r="H55" s="160"/>
      <c r="I55" s="160"/>
      <c r="J55" s="47"/>
      <c r="K55" s="47"/>
      <c r="L55" s="47"/>
      <c r="M55" s="47"/>
      <c r="N55" s="47"/>
    </row>
    <row r="56" spans="1:17" ht="14.25" customHeight="1" x14ac:dyDescent="0.25">
      <c r="A56" s="48"/>
      <c r="B56" s="158" t="s">
        <v>523</v>
      </c>
      <c r="C56" s="158"/>
      <c r="D56" s="158"/>
      <c r="E56" s="158"/>
      <c r="F56" s="159"/>
      <c r="G56" s="159"/>
      <c r="H56" s="159"/>
      <c r="I56" s="159"/>
    </row>
    <row r="57" spans="1:17" ht="14.25" customHeight="1" x14ac:dyDescent="0.25">
      <c r="A57" s="47"/>
      <c r="B57" s="160" t="s">
        <v>48</v>
      </c>
      <c r="C57" s="160"/>
      <c r="D57" s="160"/>
      <c r="E57" s="160"/>
      <c r="F57" s="160"/>
      <c r="G57" s="160"/>
      <c r="H57" s="160"/>
      <c r="I57" s="160"/>
      <c r="J57" s="47"/>
      <c r="K57" s="47"/>
      <c r="L57" s="47"/>
      <c r="M57" s="47"/>
      <c r="N57" s="47"/>
    </row>
    <row r="58" spans="1:17" ht="14.25" customHeight="1" x14ac:dyDescent="0.25">
      <c r="A58" s="47"/>
      <c r="B58" s="160"/>
      <c r="C58" s="160"/>
      <c r="D58" s="160"/>
      <c r="E58" s="160"/>
      <c r="F58" s="160"/>
      <c r="G58" s="160"/>
      <c r="H58" s="160"/>
      <c r="I58" s="160"/>
      <c r="J58" s="47"/>
      <c r="K58" s="47"/>
      <c r="L58" s="47"/>
      <c r="M58" s="47"/>
      <c r="N58" s="47"/>
    </row>
  </sheetData>
  <mergeCells count="64">
    <mergeCell ref="B16:I16"/>
    <mergeCell ref="D3:I3"/>
    <mergeCell ref="D4:I4"/>
    <mergeCell ref="B6:G6"/>
    <mergeCell ref="H6:I6"/>
    <mergeCell ref="H7:I7"/>
    <mergeCell ref="B8:G8"/>
    <mergeCell ref="I8:J8"/>
    <mergeCell ref="B9:G9"/>
    <mergeCell ref="H9:I9"/>
    <mergeCell ref="B11:I11"/>
    <mergeCell ref="B12:I12"/>
    <mergeCell ref="B14:I14"/>
    <mergeCell ref="B17:I17"/>
    <mergeCell ref="A19:J19"/>
    <mergeCell ref="A20:A21"/>
    <mergeCell ref="B20:C21"/>
    <mergeCell ref="D20:F21"/>
    <mergeCell ref="G20:I20"/>
    <mergeCell ref="J20:J21"/>
    <mergeCell ref="B22:C22"/>
    <mergeCell ref="D22:F22"/>
    <mergeCell ref="A23:J23"/>
    <mergeCell ref="A25:J25"/>
    <mergeCell ref="B27:C27"/>
    <mergeCell ref="D27:F27"/>
    <mergeCell ref="B39:C39"/>
    <mergeCell ref="D39:F39"/>
    <mergeCell ref="B29:C29"/>
    <mergeCell ref="D29:F29"/>
    <mergeCell ref="B30:C30"/>
    <mergeCell ref="D30:F30"/>
    <mergeCell ref="A32:J32"/>
    <mergeCell ref="B34:C34"/>
    <mergeCell ref="D34:F34"/>
    <mergeCell ref="B35:C35"/>
    <mergeCell ref="D35:F35"/>
    <mergeCell ref="B37:C37"/>
    <mergeCell ref="D37:F37"/>
    <mergeCell ref="D38:F38"/>
    <mergeCell ref="B50:C50"/>
    <mergeCell ref="D50:F50"/>
    <mergeCell ref="D40:F40"/>
    <mergeCell ref="B41:C41"/>
    <mergeCell ref="D41:F41"/>
    <mergeCell ref="B43:C43"/>
    <mergeCell ref="D43:F43"/>
    <mergeCell ref="B44:C44"/>
    <mergeCell ref="D44:F44"/>
    <mergeCell ref="A46:J46"/>
    <mergeCell ref="B48:C48"/>
    <mergeCell ref="D48:F48"/>
    <mergeCell ref="B49:C49"/>
    <mergeCell ref="D49:F49"/>
    <mergeCell ref="B56:E56"/>
    <mergeCell ref="F56:I56"/>
    <mergeCell ref="B57:I57"/>
    <mergeCell ref="B58:I58"/>
    <mergeCell ref="B52:C52"/>
    <mergeCell ref="D52:F52"/>
    <mergeCell ref="B53:C53"/>
    <mergeCell ref="D53:F53"/>
    <mergeCell ref="B54:I54"/>
    <mergeCell ref="B55:I55"/>
  </mergeCells>
  <printOptions horizontalCentered="1"/>
  <pageMargins left="0.31496062990000001" right="0.31496062990000001" top="0.70866141729999998" bottom="0.31496062990000001" header="0.23622047239999999" footer="0.23622047239999999"/>
  <pageSetup paperSize="9" scale="88" fitToHeight="1000" orientation="landscape" useFirstPageNumber="1" horizontalDpi="300" verticalDpi="300"/>
  <headerFooter>
    <oddHeader>&amp;L&amp;"Arial,обычный"&amp;8Программный комплекс АВС (редакция 2026.9)</oddHeader>
    <oddFooter>&amp;C&amp;"Arial,обычный"&amp;9&amp;P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9A130-6540-4B0E-AF42-8AEB392802F7}">
  <sheetPr>
    <tabColor rgb="FFFFFFFF"/>
    <pageSetUpPr fitToPage="1"/>
  </sheetPr>
  <dimension ref="A1:H450"/>
  <sheetViews>
    <sheetView topLeftCell="A430" zoomScaleNormal="100" workbookViewId="0">
      <selection activeCell="C217" sqref="C217"/>
    </sheetView>
  </sheetViews>
  <sheetFormatPr defaultRowHeight="13.2" outlineLevelRow="4" x14ac:dyDescent="0.25"/>
  <cols>
    <col min="1" max="1" width="7.5546875" style="1" customWidth="1"/>
    <col min="2" max="2" width="19.33203125" style="1" customWidth="1"/>
    <col min="3" max="3" width="55.33203125" style="1" customWidth="1"/>
    <col min="4" max="4" width="17.6640625" style="1" customWidth="1"/>
    <col min="5" max="5" width="13" style="1" customWidth="1"/>
    <col min="6" max="7" width="15.5546875" style="1" customWidth="1"/>
    <col min="8" max="8" width="10.33203125" style="1" customWidth="1"/>
    <col min="9" max="256" width="9.109375" style="1"/>
    <col min="257" max="257" width="7.5546875" style="1" customWidth="1"/>
    <col min="258" max="258" width="19.33203125" style="1" customWidth="1"/>
    <col min="259" max="259" width="55.33203125" style="1" customWidth="1"/>
    <col min="260" max="260" width="17.6640625" style="1" customWidth="1"/>
    <col min="261" max="261" width="13" style="1" customWidth="1"/>
    <col min="262" max="263" width="15.5546875" style="1" customWidth="1"/>
    <col min="264" max="264" width="10.33203125" style="1" customWidth="1"/>
    <col min="265" max="512" width="9.109375" style="1"/>
    <col min="513" max="513" width="7.5546875" style="1" customWidth="1"/>
    <col min="514" max="514" width="19.33203125" style="1" customWidth="1"/>
    <col min="515" max="515" width="55.33203125" style="1" customWidth="1"/>
    <col min="516" max="516" width="17.6640625" style="1" customWidth="1"/>
    <col min="517" max="517" width="13" style="1" customWidth="1"/>
    <col min="518" max="519" width="15.5546875" style="1" customWidth="1"/>
    <col min="520" max="520" width="10.33203125" style="1" customWidth="1"/>
    <col min="521" max="768" width="9.109375" style="1"/>
    <col min="769" max="769" width="7.5546875" style="1" customWidth="1"/>
    <col min="770" max="770" width="19.33203125" style="1" customWidth="1"/>
    <col min="771" max="771" width="55.33203125" style="1" customWidth="1"/>
    <col min="772" max="772" width="17.6640625" style="1" customWidth="1"/>
    <col min="773" max="773" width="13" style="1" customWidth="1"/>
    <col min="774" max="775" width="15.5546875" style="1" customWidth="1"/>
    <col min="776" max="776" width="10.33203125" style="1" customWidth="1"/>
    <col min="777" max="1024" width="9.109375" style="1"/>
    <col min="1025" max="1025" width="7.5546875" style="1" customWidth="1"/>
    <col min="1026" max="1026" width="19.33203125" style="1" customWidth="1"/>
    <col min="1027" max="1027" width="55.33203125" style="1" customWidth="1"/>
    <col min="1028" max="1028" width="17.6640625" style="1" customWidth="1"/>
    <col min="1029" max="1029" width="13" style="1" customWidth="1"/>
    <col min="1030" max="1031" width="15.5546875" style="1" customWidth="1"/>
    <col min="1032" max="1032" width="10.33203125" style="1" customWidth="1"/>
    <col min="1033" max="1280" width="9.109375" style="1"/>
    <col min="1281" max="1281" width="7.5546875" style="1" customWidth="1"/>
    <col min="1282" max="1282" width="19.33203125" style="1" customWidth="1"/>
    <col min="1283" max="1283" width="55.33203125" style="1" customWidth="1"/>
    <col min="1284" max="1284" width="17.6640625" style="1" customWidth="1"/>
    <col min="1285" max="1285" width="13" style="1" customWidth="1"/>
    <col min="1286" max="1287" width="15.5546875" style="1" customWidth="1"/>
    <col min="1288" max="1288" width="10.33203125" style="1" customWidth="1"/>
    <col min="1289" max="1536" width="9.109375" style="1"/>
    <col min="1537" max="1537" width="7.5546875" style="1" customWidth="1"/>
    <col min="1538" max="1538" width="19.33203125" style="1" customWidth="1"/>
    <col min="1539" max="1539" width="55.33203125" style="1" customWidth="1"/>
    <col min="1540" max="1540" width="17.6640625" style="1" customWidth="1"/>
    <col min="1541" max="1541" width="13" style="1" customWidth="1"/>
    <col min="1542" max="1543" width="15.5546875" style="1" customWidth="1"/>
    <col min="1544" max="1544" width="10.33203125" style="1" customWidth="1"/>
    <col min="1545" max="1792" width="9.109375" style="1"/>
    <col min="1793" max="1793" width="7.5546875" style="1" customWidth="1"/>
    <col min="1794" max="1794" width="19.33203125" style="1" customWidth="1"/>
    <col min="1795" max="1795" width="55.33203125" style="1" customWidth="1"/>
    <col min="1796" max="1796" width="17.6640625" style="1" customWidth="1"/>
    <col min="1797" max="1797" width="13" style="1" customWidth="1"/>
    <col min="1798" max="1799" width="15.5546875" style="1" customWidth="1"/>
    <col min="1800" max="1800" width="10.33203125" style="1" customWidth="1"/>
    <col min="1801" max="2048" width="9.109375" style="1"/>
    <col min="2049" max="2049" width="7.5546875" style="1" customWidth="1"/>
    <col min="2050" max="2050" width="19.33203125" style="1" customWidth="1"/>
    <col min="2051" max="2051" width="55.33203125" style="1" customWidth="1"/>
    <col min="2052" max="2052" width="17.6640625" style="1" customWidth="1"/>
    <col min="2053" max="2053" width="13" style="1" customWidth="1"/>
    <col min="2054" max="2055" width="15.5546875" style="1" customWidth="1"/>
    <col min="2056" max="2056" width="10.33203125" style="1" customWidth="1"/>
    <col min="2057" max="2304" width="9.109375" style="1"/>
    <col min="2305" max="2305" width="7.5546875" style="1" customWidth="1"/>
    <col min="2306" max="2306" width="19.33203125" style="1" customWidth="1"/>
    <col min="2307" max="2307" width="55.33203125" style="1" customWidth="1"/>
    <col min="2308" max="2308" width="17.6640625" style="1" customWidth="1"/>
    <col min="2309" max="2309" width="13" style="1" customWidth="1"/>
    <col min="2310" max="2311" width="15.5546875" style="1" customWidth="1"/>
    <col min="2312" max="2312" width="10.33203125" style="1" customWidth="1"/>
    <col min="2313" max="2560" width="9.109375" style="1"/>
    <col min="2561" max="2561" width="7.5546875" style="1" customWidth="1"/>
    <col min="2562" max="2562" width="19.33203125" style="1" customWidth="1"/>
    <col min="2563" max="2563" width="55.33203125" style="1" customWidth="1"/>
    <col min="2564" max="2564" width="17.6640625" style="1" customWidth="1"/>
    <col min="2565" max="2565" width="13" style="1" customWidth="1"/>
    <col min="2566" max="2567" width="15.5546875" style="1" customWidth="1"/>
    <col min="2568" max="2568" width="10.33203125" style="1" customWidth="1"/>
    <col min="2569" max="2816" width="9.109375" style="1"/>
    <col min="2817" max="2817" width="7.5546875" style="1" customWidth="1"/>
    <col min="2818" max="2818" width="19.33203125" style="1" customWidth="1"/>
    <col min="2819" max="2819" width="55.33203125" style="1" customWidth="1"/>
    <col min="2820" max="2820" width="17.6640625" style="1" customWidth="1"/>
    <col min="2821" max="2821" width="13" style="1" customWidth="1"/>
    <col min="2822" max="2823" width="15.5546875" style="1" customWidth="1"/>
    <col min="2824" max="2824" width="10.33203125" style="1" customWidth="1"/>
    <col min="2825" max="3072" width="9.109375" style="1"/>
    <col min="3073" max="3073" width="7.5546875" style="1" customWidth="1"/>
    <col min="3074" max="3074" width="19.33203125" style="1" customWidth="1"/>
    <col min="3075" max="3075" width="55.33203125" style="1" customWidth="1"/>
    <col min="3076" max="3076" width="17.6640625" style="1" customWidth="1"/>
    <col min="3077" max="3077" width="13" style="1" customWidth="1"/>
    <col min="3078" max="3079" width="15.5546875" style="1" customWidth="1"/>
    <col min="3080" max="3080" width="10.33203125" style="1" customWidth="1"/>
    <col min="3081" max="3328" width="9.109375" style="1"/>
    <col min="3329" max="3329" width="7.5546875" style="1" customWidth="1"/>
    <col min="3330" max="3330" width="19.33203125" style="1" customWidth="1"/>
    <col min="3331" max="3331" width="55.33203125" style="1" customWidth="1"/>
    <col min="3332" max="3332" width="17.6640625" style="1" customWidth="1"/>
    <col min="3333" max="3333" width="13" style="1" customWidth="1"/>
    <col min="3334" max="3335" width="15.5546875" style="1" customWidth="1"/>
    <col min="3336" max="3336" width="10.33203125" style="1" customWidth="1"/>
    <col min="3337" max="3584" width="9.109375" style="1"/>
    <col min="3585" max="3585" width="7.5546875" style="1" customWidth="1"/>
    <col min="3586" max="3586" width="19.33203125" style="1" customWidth="1"/>
    <col min="3587" max="3587" width="55.33203125" style="1" customWidth="1"/>
    <col min="3588" max="3588" width="17.6640625" style="1" customWidth="1"/>
    <col min="3589" max="3589" width="13" style="1" customWidth="1"/>
    <col min="3590" max="3591" width="15.5546875" style="1" customWidth="1"/>
    <col min="3592" max="3592" width="10.33203125" style="1" customWidth="1"/>
    <col min="3593" max="3840" width="9.109375" style="1"/>
    <col min="3841" max="3841" width="7.5546875" style="1" customWidth="1"/>
    <col min="3842" max="3842" width="19.33203125" style="1" customWidth="1"/>
    <col min="3843" max="3843" width="55.33203125" style="1" customWidth="1"/>
    <col min="3844" max="3844" width="17.6640625" style="1" customWidth="1"/>
    <col min="3845" max="3845" width="13" style="1" customWidth="1"/>
    <col min="3846" max="3847" width="15.5546875" style="1" customWidth="1"/>
    <col min="3848" max="3848" width="10.33203125" style="1" customWidth="1"/>
    <col min="3849" max="4096" width="9.109375" style="1"/>
    <col min="4097" max="4097" width="7.5546875" style="1" customWidth="1"/>
    <col min="4098" max="4098" width="19.33203125" style="1" customWidth="1"/>
    <col min="4099" max="4099" width="55.33203125" style="1" customWidth="1"/>
    <col min="4100" max="4100" width="17.6640625" style="1" customWidth="1"/>
    <col min="4101" max="4101" width="13" style="1" customWidth="1"/>
    <col min="4102" max="4103" width="15.5546875" style="1" customWidth="1"/>
    <col min="4104" max="4104" width="10.33203125" style="1" customWidth="1"/>
    <col min="4105" max="4352" width="9.109375" style="1"/>
    <col min="4353" max="4353" width="7.5546875" style="1" customWidth="1"/>
    <col min="4354" max="4354" width="19.33203125" style="1" customWidth="1"/>
    <col min="4355" max="4355" width="55.33203125" style="1" customWidth="1"/>
    <col min="4356" max="4356" width="17.6640625" style="1" customWidth="1"/>
    <col min="4357" max="4357" width="13" style="1" customWidth="1"/>
    <col min="4358" max="4359" width="15.5546875" style="1" customWidth="1"/>
    <col min="4360" max="4360" width="10.33203125" style="1" customWidth="1"/>
    <col min="4361" max="4608" width="9.109375" style="1"/>
    <col min="4609" max="4609" width="7.5546875" style="1" customWidth="1"/>
    <col min="4610" max="4610" width="19.33203125" style="1" customWidth="1"/>
    <col min="4611" max="4611" width="55.33203125" style="1" customWidth="1"/>
    <col min="4612" max="4612" width="17.6640625" style="1" customWidth="1"/>
    <col min="4613" max="4613" width="13" style="1" customWidth="1"/>
    <col min="4614" max="4615" width="15.5546875" style="1" customWidth="1"/>
    <col min="4616" max="4616" width="10.33203125" style="1" customWidth="1"/>
    <col min="4617" max="4864" width="9.109375" style="1"/>
    <col min="4865" max="4865" width="7.5546875" style="1" customWidth="1"/>
    <col min="4866" max="4866" width="19.33203125" style="1" customWidth="1"/>
    <col min="4867" max="4867" width="55.33203125" style="1" customWidth="1"/>
    <col min="4868" max="4868" width="17.6640625" style="1" customWidth="1"/>
    <col min="4869" max="4869" width="13" style="1" customWidth="1"/>
    <col min="4870" max="4871" width="15.5546875" style="1" customWidth="1"/>
    <col min="4872" max="4872" width="10.33203125" style="1" customWidth="1"/>
    <col min="4873" max="5120" width="9.109375" style="1"/>
    <col min="5121" max="5121" width="7.5546875" style="1" customWidth="1"/>
    <col min="5122" max="5122" width="19.33203125" style="1" customWidth="1"/>
    <col min="5123" max="5123" width="55.33203125" style="1" customWidth="1"/>
    <col min="5124" max="5124" width="17.6640625" style="1" customWidth="1"/>
    <col min="5125" max="5125" width="13" style="1" customWidth="1"/>
    <col min="5126" max="5127" width="15.5546875" style="1" customWidth="1"/>
    <col min="5128" max="5128" width="10.33203125" style="1" customWidth="1"/>
    <col min="5129" max="5376" width="9.109375" style="1"/>
    <col min="5377" max="5377" width="7.5546875" style="1" customWidth="1"/>
    <col min="5378" max="5378" width="19.33203125" style="1" customWidth="1"/>
    <col min="5379" max="5379" width="55.33203125" style="1" customWidth="1"/>
    <col min="5380" max="5380" width="17.6640625" style="1" customWidth="1"/>
    <col min="5381" max="5381" width="13" style="1" customWidth="1"/>
    <col min="5382" max="5383" width="15.5546875" style="1" customWidth="1"/>
    <col min="5384" max="5384" width="10.33203125" style="1" customWidth="1"/>
    <col min="5385" max="5632" width="9.109375" style="1"/>
    <col min="5633" max="5633" width="7.5546875" style="1" customWidth="1"/>
    <col min="5634" max="5634" width="19.33203125" style="1" customWidth="1"/>
    <col min="5635" max="5635" width="55.33203125" style="1" customWidth="1"/>
    <col min="5636" max="5636" width="17.6640625" style="1" customWidth="1"/>
    <col min="5637" max="5637" width="13" style="1" customWidth="1"/>
    <col min="5638" max="5639" width="15.5546875" style="1" customWidth="1"/>
    <col min="5640" max="5640" width="10.33203125" style="1" customWidth="1"/>
    <col min="5641" max="5888" width="9.109375" style="1"/>
    <col min="5889" max="5889" width="7.5546875" style="1" customWidth="1"/>
    <col min="5890" max="5890" width="19.33203125" style="1" customWidth="1"/>
    <col min="5891" max="5891" width="55.33203125" style="1" customWidth="1"/>
    <col min="5892" max="5892" width="17.6640625" style="1" customWidth="1"/>
    <col min="5893" max="5893" width="13" style="1" customWidth="1"/>
    <col min="5894" max="5895" width="15.5546875" style="1" customWidth="1"/>
    <col min="5896" max="5896" width="10.33203125" style="1" customWidth="1"/>
    <col min="5897" max="6144" width="9.109375" style="1"/>
    <col min="6145" max="6145" width="7.5546875" style="1" customWidth="1"/>
    <col min="6146" max="6146" width="19.33203125" style="1" customWidth="1"/>
    <col min="6147" max="6147" width="55.33203125" style="1" customWidth="1"/>
    <col min="6148" max="6148" width="17.6640625" style="1" customWidth="1"/>
    <col min="6149" max="6149" width="13" style="1" customWidth="1"/>
    <col min="6150" max="6151" width="15.5546875" style="1" customWidth="1"/>
    <col min="6152" max="6152" width="10.33203125" style="1" customWidth="1"/>
    <col min="6153" max="6400" width="9.109375" style="1"/>
    <col min="6401" max="6401" width="7.5546875" style="1" customWidth="1"/>
    <col min="6402" max="6402" width="19.33203125" style="1" customWidth="1"/>
    <col min="6403" max="6403" width="55.33203125" style="1" customWidth="1"/>
    <col min="6404" max="6404" width="17.6640625" style="1" customWidth="1"/>
    <col min="6405" max="6405" width="13" style="1" customWidth="1"/>
    <col min="6406" max="6407" width="15.5546875" style="1" customWidth="1"/>
    <col min="6408" max="6408" width="10.33203125" style="1" customWidth="1"/>
    <col min="6409" max="6656" width="9.109375" style="1"/>
    <col min="6657" max="6657" width="7.5546875" style="1" customWidth="1"/>
    <col min="6658" max="6658" width="19.33203125" style="1" customWidth="1"/>
    <col min="6659" max="6659" width="55.33203125" style="1" customWidth="1"/>
    <col min="6660" max="6660" width="17.6640625" style="1" customWidth="1"/>
    <col min="6661" max="6661" width="13" style="1" customWidth="1"/>
    <col min="6662" max="6663" width="15.5546875" style="1" customWidth="1"/>
    <col min="6664" max="6664" width="10.33203125" style="1" customWidth="1"/>
    <col min="6665" max="6912" width="9.109375" style="1"/>
    <col min="6913" max="6913" width="7.5546875" style="1" customWidth="1"/>
    <col min="6914" max="6914" width="19.33203125" style="1" customWidth="1"/>
    <col min="6915" max="6915" width="55.33203125" style="1" customWidth="1"/>
    <col min="6916" max="6916" width="17.6640625" style="1" customWidth="1"/>
    <col min="6917" max="6917" width="13" style="1" customWidth="1"/>
    <col min="6918" max="6919" width="15.5546875" style="1" customWidth="1"/>
    <col min="6920" max="6920" width="10.33203125" style="1" customWidth="1"/>
    <col min="6921" max="7168" width="9.109375" style="1"/>
    <col min="7169" max="7169" width="7.5546875" style="1" customWidth="1"/>
    <col min="7170" max="7170" width="19.33203125" style="1" customWidth="1"/>
    <col min="7171" max="7171" width="55.33203125" style="1" customWidth="1"/>
    <col min="7172" max="7172" width="17.6640625" style="1" customWidth="1"/>
    <col min="7173" max="7173" width="13" style="1" customWidth="1"/>
    <col min="7174" max="7175" width="15.5546875" style="1" customWidth="1"/>
    <col min="7176" max="7176" width="10.33203125" style="1" customWidth="1"/>
    <col min="7177" max="7424" width="9.109375" style="1"/>
    <col min="7425" max="7425" width="7.5546875" style="1" customWidth="1"/>
    <col min="7426" max="7426" width="19.33203125" style="1" customWidth="1"/>
    <col min="7427" max="7427" width="55.33203125" style="1" customWidth="1"/>
    <col min="7428" max="7428" width="17.6640625" style="1" customWidth="1"/>
    <col min="7429" max="7429" width="13" style="1" customWidth="1"/>
    <col min="7430" max="7431" width="15.5546875" style="1" customWidth="1"/>
    <col min="7432" max="7432" width="10.33203125" style="1" customWidth="1"/>
    <col min="7433" max="7680" width="9.109375" style="1"/>
    <col min="7681" max="7681" width="7.5546875" style="1" customWidth="1"/>
    <col min="7682" max="7682" width="19.33203125" style="1" customWidth="1"/>
    <col min="7683" max="7683" width="55.33203125" style="1" customWidth="1"/>
    <col min="7684" max="7684" width="17.6640625" style="1" customWidth="1"/>
    <col min="7685" max="7685" width="13" style="1" customWidth="1"/>
    <col min="7686" max="7687" width="15.5546875" style="1" customWidth="1"/>
    <col min="7688" max="7688" width="10.33203125" style="1" customWidth="1"/>
    <col min="7689" max="7936" width="9.109375" style="1"/>
    <col min="7937" max="7937" width="7.5546875" style="1" customWidth="1"/>
    <col min="7938" max="7938" width="19.33203125" style="1" customWidth="1"/>
    <col min="7939" max="7939" width="55.33203125" style="1" customWidth="1"/>
    <col min="7940" max="7940" width="17.6640625" style="1" customWidth="1"/>
    <col min="7941" max="7941" width="13" style="1" customWidth="1"/>
    <col min="7942" max="7943" width="15.5546875" style="1" customWidth="1"/>
    <col min="7944" max="7944" width="10.33203125" style="1" customWidth="1"/>
    <col min="7945" max="8192" width="9.109375" style="1"/>
    <col min="8193" max="8193" width="7.5546875" style="1" customWidth="1"/>
    <col min="8194" max="8194" width="19.33203125" style="1" customWidth="1"/>
    <col min="8195" max="8195" width="55.33203125" style="1" customWidth="1"/>
    <col min="8196" max="8196" width="17.6640625" style="1" customWidth="1"/>
    <col min="8197" max="8197" width="13" style="1" customWidth="1"/>
    <col min="8198" max="8199" width="15.5546875" style="1" customWidth="1"/>
    <col min="8200" max="8200" width="10.33203125" style="1" customWidth="1"/>
    <col min="8201" max="8448" width="9.109375" style="1"/>
    <col min="8449" max="8449" width="7.5546875" style="1" customWidth="1"/>
    <col min="8450" max="8450" width="19.33203125" style="1" customWidth="1"/>
    <col min="8451" max="8451" width="55.33203125" style="1" customWidth="1"/>
    <col min="8452" max="8452" width="17.6640625" style="1" customWidth="1"/>
    <col min="8453" max="8453" width="13" style="1" customWidth="1"/>
    <col min="8454" max="8455" width="15.5546875" style="1" customWidth="1"/>
    <col min="8456" max="8456" width="10.33203125" style="1" customWidth="1"/>
    <col min="8457" max="8704" width="9.109375" style="1"/>
    <col min="8705" max="8705" width="7.5546875" style="1" customWidth="1"/>
    <col min="8706" max="8706" width="19.33203125" style="1" customWidth="1"/>
    <col min="8707" max="8707" width="55.33203125" style="1" customWidth="1"/>
    <col min="8708" max="8708" width="17.6640625" style="1" customWidth="1"/>
    <col min="8709" max="8709" width="13" style="1" customWidth="1"/>
    <col min="8710" max="8711" width="15.5546875" style="1" customWidth="1"/>
    <col min="8712" max="8712" width="10.33203125" style="1" customWidth="1"/>
    <col min="8713" max="8960" width="9.109375" style="1"/>
    <col min="8961" max="8961" width="7.5546875" style="1" customWidth="1"/>
    <col min="8962" max="8962" width="19.33203125" style="1" customWidth="1"/>
    <col min="8963" max="8963" width="55.33203125" style="1" customWidth="1"/>
    <col min="8964" max="8964" width="17.6640625" style="1" customWidth="1"/>
    <col min="8965" max="8965" width="13" style="1" customWidth="1"/>
    <col min="8966" max="8967" width="15.5546875" style="1" customWidth="1"/>
    <col min="8968" max="8968" width="10.33203125" style="1" customWidth="1"/>
    <col min="8969" max="9216" width="9.109375" style="1"/>
    <col min="9217" max="9217" width="7.5546875" style="1" customWidth="1"/>
    <col min="9218" max="9218" width="19.33203125" style="1" customWidth="1"/>
    <col min="9219" max="9219" width="55.33203125" style="1" customWidth="1"/>
    <col min="9220" max="9220" width="17.6640625" style="1" customWidth="1"/>
    <col min="9221" max="9221" width="13" style="1" customWidth="1"/>
    <col min="9222" max="9223" width="15.5546875" style="1" customWidth="1"/>
    <col min="9224" max="9224" width="10.33203125" style="1" customWidth="1"/>
    <col min="9225" max="9472" width="9.109375" style="1"/>
    <col min="9473" max="9473" width="7.5546875" style="1" customWidth="1"/>
    <col min="9474" max="9474" width="19.33203125" style="1" customWidth="1"/>
    <col min="9475" max="9475" width="55.33203125" style="1" customWidth="1"/>
    <col min="9476" max="9476" width="17.6640625" style="1" customWidth="1"/>
    <col min="9477" max="9477" width="13" style="1" customWidth="1"/>
    <col min="9478" max="9479" width="15.5546875" style="1" customWidth="1"/>
    <col min="9480" max="9480" width="10.33203125" style="1" customWidth="1"/>
    <col min="9481" max="9728" width="9.109375" style="1"/>
    <col min="9729" max="9729" width="7.5546875" style="1" customWidth="1"/>
    <col min="9730" max="9730" width="19.33203125" style="1" customWidth="1"/>
    <col min="9731" max="9731" width="55.33203125" style="1" customWidth="1"/>
    <col min="9732" max="9732" width="17.6640625" style="1" customWidth="1"/>
    <col min="9733" max="9733" width="13" style="1" customWidth="1"/>
    <col min="9734" max="9735" width="15.5546875" style="1" customWidth="1"/>
    <col min="9736" max="9736" width="10.33203125" style="1" customWidth="1"/>
    <col min="9737" max="9984" width="9.109375" style="1"/>
    <col min="9985" max="9985" width="7.5546875" style="1" customWidth="1"/>
    <col min="9986" max="9986" width="19.33203125" style="1" customWidth="1"/>
    <col min="9987" max="9987" width="55.33203125" style="1" customWidth="1"/>
    <col min="9988" max="9988" width="17.6640625" style="1" customWidth="1"/>
    <col min="9989" max="9989" width="13" style="1" customWidth="1"/>
    <col min="9990" max="9991" width="15.5546875" style="1" customWidth="1"/>
    <col min="9992" max="9992" width="10.33203125" style="1" customWidth="1"/>
    <col min="9993" max="10240" width="9.109375" style="1"/>
    <col min="10241" max="10241" width="7.5546875" style="1" customWidth="1"/>
    <col min="10242" max="10242" width="19.33203125" style="1" customWidth="1"/>
    <col min="10243" max="10243" width="55.33203125" style="1" customWidth="1"/>
    <col min="10244" max="10244" width="17.6640625" style="1" customWidth="1"/>
    <col min="10245" max="10245" width="13" style="1" customWidth="1"/>
    <col min="10246" max="10247" width="15.5546875" style="1" customWidth="1"/>
    <col min="10248" max="10248" width="10.33203125" style="1" customWidth="1"/>
    <col min="10249" max="10496" width="9.109375" style="1"/>
    <col min="10497" max="10497" width="7.5546875" style="1" customWidth="1"/>
    <col min="10498" max="10498" width="19.33203125" style="1" customWidth="1"/>
    <col min="10499" max="10499" width="55.33203125" style="1" customWidth="1"/>
    <col min="10500" max="10500" width="17.6640625" style="1" customWidth="1"/>
    <col min="10501" max="10501" width="13" style="1" customWidth="1"/>
    <col min="10502" max="10503" width="15.5546875" style="1" customWidth="1"/>
    <col min="10504" max="10504" width="10.33203125" style="1" customWidth="1"/>
    <col min="10505" max="10752" width="9.109375" style="1"/>
    <col min="10753" max="10753" width="7.5546875" style="1" customWidth="1"/>
    <col min="10754" max="10754" width="19.33203125" style="1" customWidth="1"/>
    <col min="10755" max="10755" width="55.33203125" style="1" customWidth="1"/>
    <col min="10756" max="10756" width="17.6640625" style="1" customWidth="1"/>
    <col min="10757" max="10757" width="13" style="1" customWidth="1"/>
    <col min="10758" max="10759" width="15.5546875" style="1" customWidth="1"/>
    <col min="10760" max="10760" width="10.33203125" style="1" customWidth="1"/>
    <col min="10761" max="11008" width="9.109375" style="1"/>
    <col min="11009" max="11009" width="7.5546875" style="1" customWidth="1"/>
    <col min="11010" max="11010" width="19.33203125" style="1" customWidth="1"/>
    <col min="11011" max="11011" width="55.33203125" style="1" customWidth="1"/>
    <col min="11012" max="11012" width="17.6640625" style="1" customWidth="1"/>
    <col min="11013" max="11013" width="13" style="1" customWidth="1"/>
    <col min="11014" max="11015" width="15.5546875" style="1" customWidth="1"/>
    <col min="11016" max="11016" width="10.33203125" style="1" customWidth="1"/>
    <col min="11017" max="11264" width="9.109375" style="1"/>
    <col min="11265" max="11265" width="7.5546875" style="1" customWidth="1"/>
    <col min="11266" max="11266" width="19.33203125" style="1" customWidth="1"/>
    <col min="11267" max="11267" width="55.33203125" style="1" customWidth="1"/>
    <col min="11268" max="11268" width="17.6640625" style="1" customWidth="1"/>
    <col min="11269" max="11269" width="13" style="1" customWidth="1"/>
    <col min="11270" max="11271" width="15.5546875" style="1" customWidth="1"/>
    <col min="11272" max="11272" width="10.33203125" style="1" customWidth="1"/>
    <col min="11273" max="11520" width="9.109375" style="1"/>
    <col min="11521" max="11521" width="7.5546875" style="1" customWidth="1"/>
    <col min="11522" max="11522" width="19.33203125" style="1" customWidth="1"/>
    <col min="11523" max="11523" width="55.33203125" style="1" customWidth="1"/>
    <col min="11524" max="11524" width="17.6640625" style="1" customWidth="1"/>
    <col min="11525" max="11525" width="13" style="1" customWidth="1"/>
    <col min="11526" max="11527" width="15.5546875" style="1" customWidth="1"/>
    <col min="11528" max="11528" width="10.33203125" style="1" customWidth="1"/>
    <col min="11529" max="11776" width="9.109375" style="1"/>
    <col min="11777" max="11777" width="7.5546875" style="1" customWidth="1"/>
    <col min="11778" max="11778" width="19.33203125" style="1" customWidth="1"/>
    <col min="11779" max="11779" width="55.33203125" style="1" customWidth="1"/>
    <col min="11780" max="11780" width="17.6640625" style="1" customWidth="1"/>
    <col min="11781" max="11781" width="13" style="1" customWidth="1"/>
    <col min="11782" max="11783" width="15.5546875" style="1" customWidth="1"/>
    <col min="11784" max="11784" width="10.33203125" style="1" customWidth="1"/>
    <col min="11785" max="12032" width="9.109375" style="1"/>
    <col min="12033" max="12033" width="7.5546875" style="1" customWidth="1"/>
    <col min="12034" max="12034" width="19.33203125" style="1" customWidth="1"/>
    <col min="12035" max="12035" width="55.33203125" style="1" customWidth="1"/>
    <col min="12036" max="12036" width="17.6640625" style="1" customWidth="1"/>
    <col min="12037" max="12037" width="13" style="1" customWidth="1"/>
    <col min="12038" max="12039" width="15.5546875" style="1" customWidth="1"/>
    <col min="12040" max="12040" width="10.33203125" style="1" customWidth="1"/>
    <col min="12041" max="12288" width="9.109375" style="1"/>
    <col min="12289" max="12289" width="7.5546875" style="1" customWidth="1"/>
    <col min="12290" max="12290" width="19.33203125" style="1" customWidth="1"/>
    <col min="12291" max="12291" width="55.33203125" style="1" customWidth="1"/>
    <col min="12292" max="12292" width="17.6640625" style="1" customWidth="1"/>
    <col min="12293" max="12293" width="13" style="1" customWidth="1"/>
    <col min="12294" max="12295" width="15.5546875" style="1" customWidth="1"/>
    <col min="12296" max="12296" width="10.33203125" style="1" customWidth="1"/>
    <col min="12297" max="12544" width="9.109375" style="1"/>
    <col min="12545" max="12545" width="7.5546875" style="1" customWidth="1"/>
    <col min="12546" max="12546" width="19.33203125" style="1" customWidth="1"/>
    <col min="12547" max="12547" width="55.33203125" style="1" customWidth="1"/>
    <col min="12548" max="12548" width="17.6640625" style="1" customWidth="1"/>
    <col min="12549" max="12549" width="13" style="1" customWidth="1"/>
    <col min="12550" max="12551" width="15.5546875" style="1" customWidth="1"/>
    <col min="12552" max="12552" width="10.33203125" style="1" customWidth="1"/>
    <col min="12553" max="12800" width="9.109375" style="1"/>
    <col min="12801" max="12801" width="7.5546875" style="1" customWidth="1"/>
    <col min="12802" max="12802" width="19.33203125" style="1" customWidth="1"/>
    <col min="12803" max="12803" width="55.33203125" style="1" customWidth="1"/>
    <col min="12804" max="12804" width="17.6640625" style="1" customWidth="1"/>
    <col min="12805" max="12805" width="13" style="1" customWidth="1"/>
    <col min="12806" max="12807" width="15.5546875" style="1" customWidth="1"/>
    <col min="12808" max="12808" width="10.33203125" style="1" customWidth="1"/>
    <col min="12809" max="13056" width="9.109375" style="1"/>
    <col min="13057" max="13057" width="7.5546875" style="1" customWidth="1"/>
    <col min="13058" max="13058" width="19.33203125" style="1" customWidth="1"/>
    <col min="13059" max="13059" width="55.33203125" style="1" customWidth="1"/>
    <col min="13060" max="13060" width="17.6640625" style="1" customWidth="1"/>
    <col min="13061" max="13061" width="13" style="1" customWidth="1"/>
    <col min="13062" max="13063" width="15.5546875" style="1" customWidth="1"/>
    <col min="13064" max="13064" width="10.33203125" style="1" customWidth="1"/>
    <col min="13065" max="13312" width="9.109375" style="1"/>
    <col min="13313" max="13313" width="7.5546875" style="1" customWidth="1"/>
    <col min="13314" max="13314" width="19.33203125" style="1" customWidth="1"/>
    <col min="13315" max="13315" width="55.33203125" style="1" customWidth="1"/>
    <col min="13316" max="13316" width="17.6640625" style="1" customWidth="1"/>
    <col min="13317" max="13317" width="13" style="1" customWidth="1"/>
    <col min="13318" max="13319" width="15.5546875" style="1" customWidth="1"/>
    <col min="13320" max="13320" width="10.33203125" style="1" customWidth="1"/>
    <col min="13321" max="13568" width="9.109375" style="1"/>
    <col min="13569" max="13569" width="7.5546875" style="1" customWidth="1"/>
    <col min="13570" max="13570" width="19.33203125" style="1" customWidth="1"/>
    <col min="13571" max="13571" width="55.33203125" style="1" customWidth="1"/>
    <col min="13572" max="13572" width="17.6640625" style="1" customWidth="1"/>
    <col min="13573" max="13573" width="13" style="1" customWidth="1"/>
    <col min="13574" max="13575" width="15.5546875" style="1" customWidth="1"/>
    <col min="13576" max="13576" width="10.33203125" style="1" customWidth="1"/>
    <col min="13577" max="13824" width="9.109375" style="1"/>
    <col min="13825" max="13825" width="7.5546875" style="1" customWidth="1"/>
    <col min="13826" max="13826" width="19.33203125" style="1" customWidth="1"/>
    <col min="13827" max="13827" width="55.33203125" style="1" customWidth="1"/>
    <col min="13828" max="13828" width="17.6640625" style="1" customWidth="1"/>
    <col min="13829" max="13829" width="13" style="1" customWidth="1"/>
    <col min="13830" max="13831" width="15.5546875" style="1" customWidth="1"/>
    <col min="13832" max="13832" width="10.33203125" style="1" customWidth="1"/>
    <col min="13833" max="14080" width="9.109375" style="1"/>
    <col min="14081" max="14081" width="7.5546875" style="1" customWidth="1"/>
    <col min="14082" max="14082" width="19.33203125" style="1" customWidth="1"/>
    <col min="14083" max="14083" width="55.33203125" style="1" customWidth="1"/>
    <col min="14084" max="14084" width="17.6640625" style="1" customWidth="1"/>
    <col min="14085" max="14085" width="13" style="1" customWidth="1"/>
    <col min="14086" max="14087" width="15.5546875" style="1" customWidth="1"/>
    <col min="14088" max="14088" width="10.33203125" style="1" customWidth="1"/>
    <col min="14089" max="14336" width="9.109375" style="1"/>
    <col min="14337" max="14337" width="7.5546875" style="1" customWidth="1"/>
    <col min="14338" max="14338" width="19.33203125" style="1" customWidth="1"/>
    <col min="14339" max="14339" width="55.33203125" style="1" customWidth="1"/>
    <col min="14340" max="14340" width="17.6640625" style="1" customWidth="1"/>
    <col min="14341" max="14341" width="13" style="1" customWidth="1"/>
    <col min="14342" max="14343" width="15.5546875" style="1" customWidth="1"/>
    <col min="14344" max="14344" width="10.33203125" style="1" customWidth="1"/>
    <col min="14345" max="14592" width="9.109375" style="1"/>
    <col min="14593" max="14593" width="7.5546875" style="1" customWidth="1"/>
    <col min="14594" max="14594" width="19.33203125" style="1" customWidth="1"/>
    <col min="14595" max="14595" width="55.33203125" style="1" customWidth="1"/>
    <col min="14596" max="14596" width="17.6640625" style="1" customWidth="1"/>
    <col min="14597" max="14597" width="13" style="1" customWidth="1"/>
    <col min="14598" max="14599" width="15.5546875" style="1" customWidth="1"/>
    <col min="14600" max="14600" width="10.33203125" style="1" customWidth="1"/>
    <col min="14601" max="14848" width="9.109375" style="1"/>
    <col min="14849" max="14849" width="7.5546875" style="1" customWidth="1"/>
    <col min="14850" max="14850" width="19.33203125" style="1" customWidth="1"/>
    <col min="14851" max="14851" width="55.33203125" style="1" customWidth="1"/>
    <col min="14852" max="14852" width="17.6640625" style="1" customWidth="1"/>
    <col min="14853" max="14853" width="13" style="1" customWidth="1"/>
    <col min="14854" max="14855" width="15.5546875" style="1" customWidth="1"/>
    <col min="14856" max="14856" width="10.33203125" style="1" customWidth="1"/>
    <col min="14857" max="15104" width="9.109375" style="1"/>
    <col min="15105" max="15105" width="7.5546875" style="1" customWidth="1"/>
    <col min="15106" max="15106" width="19.33203125" style="1" customWidth="1"/>
    <col min="15107" max="15107" width="55.33203125" style="1" customWidth="1"/>
    <col min="15108" max="15108" width="17.6640625" style="1" customWidth="1"/>
    <col min="15109" max="15109" width="13" style="1" customWidth="1"/>
    <col min="15110" max="15111" width="15.5546875" style="1" customWidth="1"/>
    <col min="15112" max="15112" width="10.33203125" style="1" customWidth="1"/>
    <col min="15113" max="15360" width="9.109375" style="1"/>
    <col min="15361" max="15361" width="7.5546875" style="1" customWidth="1"/>
    <col min="15362" max="15362" width="19.33203125" style="1" customWidth="1"/>
    <col min="15363" max="15363" width="55.33203125" style="1" customWidth="1"/>
    <col min="15364" max="15364" width="17.6640625" style="1" customWidth="1"/>
    <col min="15365" max="15365" width="13" style="1" customWidth="1"/>
    <col min="15366" max="15367" width="15.5546875" style="1" customWidth="1"/>
    <col min="15368" max="15368" width="10.33203125" style="1" customWidth="1"/>
    <col min="15369" max="15616" width="9.109375" style="1"/>
    <col min="15617" max="15617" width="7.5546875" style="1" customWidth="1"/>
    <col min="15618" max="15618" width="19.33203125" style="1" customWidth="1"/>
    <col min="15619" max="15619" width="55.33203125" style="1" customWidth="1"/>
    <col min="15620" max="15620" width="17.6640625" style="1" customWidth="1"/>
    <col min="15621" max="15621" width="13" style="1" customWidth="1"/>
    <col min="15622" max="15623" width="15.5546875" style="1" customWidth="1"/>
    <col min="15624" max="15624" width="10.33203125" style="1" customWidth="1"/>
    <col min="15625" max="15872" width="9.109375" style="1"/>
    <col min="15873" max="15873" width="7.5546875" style="1" customWidth="1"/>
    <col min="15874" max="15874" width="19.33203125" style="1" customWidth="1"/>
    <col min="15875" max="15875" width="55.33203125" style="1" customWidth="1"/>
    <col min="15876" max="15876" width="17.6640625" style="1" customWidth="1"/>
    <col min="15877" max="15877" width="13" style="1" customWidth="1"/>
    <col min="15878" max="15879" width="15.5546875" style="1" customWidth="1"/>
    <col min="15880" max="15880" width="10.33203125" style="1" customWidth="1"/>
    <col min="15881" max="16128" width="9.109375" style="1"/>
    <col min="16129" max="16129" width="7.5546875" style="1" customWidth="1"/>
    <col min="16130" max="16130" width="19.33203125" style="1" customWidth="1"/>
    <col min="16131" max="16131" width="55.33203125" style="1" customWidth="1"/>
    <col min="16132" max="16132" width="17.6640625" style="1" customWidth="1"/>
    <col min="16133" max="16133" width="13" style="1" customWidth="1"/>
    <col min="16134" max="16135" width="15.5546875" style="1" customWidth="1"/>
    <col min="16136" max="16136" width="10.33203125" style="1" customWidth="1"/>
    <col min="16137" max="16384" width="9.109375" style="1"/>
  </cols>
  <sheetData>
    <row r="1" spans="1:8" x14ac:dyDescent="0.25">
      <c r="A1" s="58"/>
      <c r="B1" s="58"/>
      <c r="C1" s="58"/>
      <c r="D1" s="58"/>
      <c r="E1" s="58"/>
      <c r="F1" s="59" t="s">
        <v>105</v>
      </c>
      <c r="G1" s="60" t="s">
        <v>106</v>
      </c>
    </row>
    <row r="2" spans="1:8" x14ac:dyDescent="0.25">
      <c r="A2" s="61"/>
      <c r="B2" s="61"/>
      <c r="C2" s="62"/>
      <c r="D2" s="63"/>
      <c r="E2" s="63"/>
      <c r="F2" s="63"/>
      <c r="G2" s="64"/>
    </row>
    <row r="3" spans="1:8" ht="25.5" customHeight="1" x14ac:dyDescent="0.25">
      <c r="A3" s="153" t="s">
        <v>107</v>
      </c>
      <c r="B3" s="153"/>
      <c r="C3" s="65" t="s">
        <v>13</v>
      </c>
      <c r="D3" s="65"/>
      <c r="E3" s="65"/>
      <c r="F3" s="65"/>
      <c r="G3" s="65"/>
    </row>
    <row r="4" spans="1:8" ht="7.5" customHeight="1" x14ac:dyDescent="0.25">
      <c r="A4" s="154"/>
      <c r="B4" s="154"/>
      <c r="C4" s="154"/>
      <c r="D4" s="155"/>
      <c r="E4" s="155"/>
      <c r="F4" s="155"/>
      <c r="G4" s="155"/>
    </row>
    <row r="5" spans="1:8" ht="13.2" customHeight="1" x14ac:dyDescent="0.25">
      <c r="A5" s="153" t="s">
        <v>108</v>
      </c>
      <c r="B5" s="153"/>
      <c r="C5" s="65" t="s">
        <v>27</v>
      </c>
      <c r="D5" s="65"/>
      <c r="E5" s="65"/>
      <c r="F5" s="65"/>
      <c r="G5" s="65"/>
    </row>
    <row r="6" spans="1:8" x14ac:dyDescent="0.25">
      <c r="A6" s="154"/>
      <c r="B6" s="154"/>
      <c r="C6" s="154"/>
      <c r="D6" s="155"/>
      <c r="E6" s="155"/>
      <c r="F6" s="155"/>
      <c r="G6" s="155"/>
    </row>
    <row r="7" spans="1:8" ht="14.25" customHeight="1" x14ac:dyDescent="0.25">
      <c r="A7" s="214" t="s">
        <v>109</v>
      </c>
      <c r="B7" s="214"/>
      <c r="C7" s="214"/>
      <c r="D7" s="214"/>
      <c r="E7" s="214"/>
      <c r="F7" s="214"/>
      <c r="G7" s="214"/>
    </row>
    <row r="8" spans="1:8" ht="14.25" customHeight="1" x14ac:dyDescent="0.25">
      <c r="A8" s="215" t="s">
        <v>110</v>
      </c>
      <c r="B8" s="215"/>
      <c r="C8" s="215"/>
      <c r="D8" s="215"/>
      <c r="E8" s="215"/>
      <c r="F8" s="215"/>
      <c r="G8" s="215"/>
      <c r="H8" s="66"/>
    </row>
    <row r="9" spans="1:8" ht="13.95" customHeight="1" x14ac:dyDescent="0.25">
      <c r="A9" s="215"/>
      <c r="B9" s="215"/>
      <c r="C9" s="215"/>
      <c r="D9" s="215"/>
      <c r="E9" s="215"/>
      <c r="F9" s="215"/>
      <c r="G9" s="215"/>
    </row>
    <row r="10" spans="1:8" ht="13.2" customHeight="1" x14ac:dyDescent="0.25">
      <c r="A10" s="67"/>
      <c r="B10" s="68" t="s">
        <v>111</v>
      </c>
      <c r="C10" s="216" t="s">
        <v>112</v>
      </c>
      <c r="D10" s="216"/>
      <c r="E10" s="216"/>
      <c r="F10" s="216"/>
      <c r="G10" s="216"/>
    </row>
    <row r="11" spans="1:8" ht="14.25" customHeight="1" x14ac:dyDescent="0.25">
      <c r="A11" s="217" t="s">
        <v>113</v>
      </c>
      <c r="B11" s="217"/>
      <c r="C11" s="217"/>
      <c r="D11" s="217"/>
      <c r="E11" s="217"/>
      <c r="F11" s="217"/>
      <c r="G11" s="217"/>
    </row>
    <row r="12" spans="1:8" ht="7.5" customHeight="1" x14ac:dyDescent="0.25">
      <c r="A12" s="69"/>
      <c r="B12" s="69"/>
      <c r="C12" s="69"/>
      <c r="D12" s="69"/>
      <c r="E12" s="69"/>
      <c r="F12" s="69"/>
      <c r="G12" s="69"/>
    </row>
    <row r="13" spans="1:8" ht="14.25" customHeight="1" x14ac:dyDescent="0.25">
      <c r="A13" s="218" t="s">
        <v>114</v>
      </c>
      <c r="B13" s="218"/>
      <c r="C13" s="218"/>
      <c r="D13" s="218"/>
      <c r="E13" s="218"/>
      <c r="F13" s="218"/>
      <c r="G13" s="218"/>
    </row>
    <row r="14" spans="1:8" x14ac:dyDescent="0.25">
      <c r="A14" s="154"/>
      <c r="B14" s="154"/>
      <c r="C14" s="154"/>
      <c r="D14" s="154"/>
      <c r="E14" s="154"/>
      <c r="F14" s="154"/>
      <c r="G14" s="154"/>
    </row>
    <row r="15" spans="1:8" x14ac:dyDescent="0.25">
      <c r="A15" s="70"/>
      <c r="B15" s="70"/>
      <c r="C15" s="70"/>
      <c r="D15" s="71" t="s">
        <v>115</v>
      </c>
      <c r="E15" s="70"/>
      <c r="F15" s="72">
        <v>25517.225999999999</v>
      </c>
      <c r="G15" s="71" t="s">
        <v>116</v>
      </c>
    </row>
    <row r="16" spans="1:8" x14ac:dyDescent="0.25">
      <c r="A16" s="70"/>
      <c r="B16" s="70"/>
      <c r="C16" s="70"/>
      <c r="D16" s="71" t="s">
        <v>117</v>
      </c>
      <c r="E16" s="70"/>
      <c r="F16" s="72">
        <v>5628.1270000000004</v>
      </c>
      <c r="G16" s="71" t="s">
        <v>116</v>
      </c>
    </row>
    <row r="17" spans="1:8" x14ac:dyDescent="0.25">
      <c r="A17" s="70"/>
      <c r="B17" s="70"/>
      <c r="C17" s="70"/>
      <c r="D17" s="71" t="s">
        <v>118</v>
      </c>
      <c r="E17" s="70"/>
      <c r="F17" s="73">
        <v>1.08</v>
      </c>
      <c r="G17" s="71" t="s">
        <v>119</v>
      </c>
    </row>
    <row r="18" spans="1:8" ht="13.2" customHeight="1" x14ac:dyDescent="0.25">
      <c r="A18" s="213" t="s">
        <v>120</v>
      </c>
      <c r="B18" s="213"/>
      <c r="C18" s="213"/>
      <c r="D18" s="213"/>
      <c r="E18" s="213"/>
      <c r="F18" s="213"/>
      <c r="G18" s="213"/>
    </row>
    <row r="19" spans="1:8" ht="6.75" customHeight="1" x14ac:dyDescent="0.25">
      <c r="A19" s="71"/>
      <c r="B19" s="71"/>
      <c r="C19" s="71"/>
      <c r="D19" s="63"/>
      <c r="E19" s="71"/>
      <c r="F19" s="71"/>
      <c r="G19" s="71"/>
    </row>
    <row r="20" spans="1:8" ht="52.2" customHeight="1" x14ac:dyDescent="0.25">
      <c r="A20" s="74" t="s">
        <v>16</v>
      </c>
      <c r="B20" s="21" t="s">
        <v>121</v>
      </c>
      <c r="C20" s="75" t="s">
        <v>122</v>
      </c>
      <c r="D20" s="21" t="s">
        <v>123</v>
      </c>
      <c r="E20" s="21" t="s">
        <v>124</v>
      </c>
      <c r="F20" s="21" t="s">
        <v>125</v>
      </c>
      <c r="G20" s="21" t="s">
        <v>126</v>
      </c>
    </row>
    <row r="21" spans="1:8" x14ac:dyDescent="0.25">
      <c r="A21" s="22">
        <v>1</v>
      </c>
      <c r="B21" s="22">
        <v>2</v>
      </c>
      <c r="C21" s="76">
        <v>3</v>
      </c>
      <c r="D21" s="22">
        <v>4</v>
      </c>
      <c r="E21" s="22">
        <v>5</v>
      </c>
      <c r="F21" s="22">
        <v>6</v>
      </c>
      <c r="G21" s="22">
        <v>7</v>
      </c>
      <c r="H21" s="77"/>
    </row>
    <row r="22" spans="1:8" ht="14.25" customHeight="1" x14ac:dyDescent="0.25">
      <c r="A22" s="35"/>
      <c r="B22" s="78"/>
      <c r="C22" s="79" t="s">
        <v>127</v>
      </c>
      <c r="D22" s="78"/>
      <c r="E22" s="37"/>
      <c r="F22" s="37"/>
      <c r="G22" s="80">
        <v>25517226</v>
      </c>
    </row>
    <row r="23" spans="1:8" ht="14.25" customHeight="1" outlineLevel="1" x14ac:dyDescent="0.25">
      <c r="A23" s="81"/>
      <c r="B23" s="82"/>
      <c r="C23" s="83" t="s">
        <v>128</v>
      </c>
      <c r="D23" s="84"/>
      <c r="E23" s="85"/>
      <c r="F23" s="85"/>
      <c r="G23" s="85"/>
    </row>
    <row r="24" spans="1:8" ht="14.25" customHeight="1" outlineLevel="1" x14ac:dyDescent="0.25">
      <c r="A24" s="81"/>
      <c r="B24" s="82"/>
      <c r="C24" s="86" t="s">
        <v>129</v>
      </c>
      <c r="D24" s="82" t="s">
        <v>130</v>
      </c>
      <c r="E24" s="33"/>
      <c r="F24" s="33"/>
      <c r="G24" s="87">
        <v>4789484</v>
      </c>
    </row>
    <row r="25" spans="1:8" ht="14.25" customHeight="1" outlineLevel="1" x14ac:dyDescent="0.25">
      <c r="A25" s="81"/>
      <c r="B25" s="82"/>
      <c r="C25" s="88" t="s">
        <v>131</v>
      </c>
      <c r="D25" s="84" t="s">
        <v>130</v>
      </c>
      <c r="E25" s="85"/>
      <c r="F25" s="85"/>
      <c r="G25" s="89">
        <v>2440523</v>
      </c>
    </row>
    <row r="26" spans="1:8" ht="14.25" customHeight="1" outlineLevel="1" x14ac:dyDescent="0.25">
      <c r="A26" s="81"/>
      <c r="B26" s="82"/>
      <c r="C26" s="86" t="s">
        <v>132</v>
      </c>
      <c r="D26" s="82" t="s">
        <v>130</v>
      </c>
      <c r="E26" s="33"/>
      <c r="F26" s="33"/>
      <c r="G26" s="87">
        <v>2919805</v>
      </c>
    </row>
    <row r="27" spans="1:8" ht="14.25" customHeight="1" outlineLevel="1" x14ac:dyDescent="0.25">
      <c r="A27" s="81"/>
      <c r="B27" s="82"/>
      <c r="C27" s="88" t="s">
        <v>133</v>
      </c>
      <c r="D27" s="84" t="s">
        <v>130</v>
      </c>
      <c r="E27" s="85"/>
      <c r="F27" s="85"/>
      <c r="G27" s="90">
        <v>838643</v>
      </c>
    </row>
    <row r="28" spans="1:8" ht="14.25" customHeight="1" outlineLevel="1" x14ac:dyDescent="0.25">
      <c r="A28" s="81"/>
      <c r="B28" s="82"/>
      <c r="C28" s="86" t="s">
        <v>134</v>
      </c>
      <c r="D28" s="82" t="s">
        <v>130</v>
      </c>
      <c r="E28" s="33"/>
      <c r="F28" s="33"/>
      <c r="G28" s="87">
        <v>17807937</v>
      </c>
    </row>
    <row r="29" spans="1:8" ht="14.25" customHeight="1" outlineLevel="1" x14ac:dyDescent="0.25">
      <c r="A29" s="81"/>
      <c r="B29" s="82"/>
      <c r="C29" s="86" t="s">
        <v>135</v>
      </c>
      <c r="D29" s="82" t="s">
        <v>136</v>
      </c>
      <c r="E29" s="91">
        <v>1080</v>
      </c>
      <c r="F29" s="33"/>
      <c r="G29" s="33"/>
    </row>
    <row r="30" spans="1:8" ht="5.85" customHeight="1" outlineLevel="1" x14ac:dyDescent="0.25">
      <c r="A30" s="26"/>
      <c r="B30" s="27"/>
      <c r="C30" s="27"/>
      <c r="D30" s="27"/>
      <c r="E30" s="27"/>
      <c r="F30" s="27"/>
      <c r="G30" s="28"/>
    </row>
    <row r="31" spans="1:8" ht="14.25" customHeight="1" x14ac:dyDescent="0.25">
      <c r="A31" s="35"/>
      <c r="B31" s="78" t="s">
        <v>137</v>
      </c>
      <c r="C31" s="79" t="s">
        <v>138</v>
      </c>
      <c r="D31" s="78"/>
      <c r="E31" s="37"/>
      <c r="F31" s="37"/>
      <c r="G31" s="80">
        <v>17494653</v>
      </c>
    </row>
    <row r="32" spans="1:8" ht="14.25" customHeight="1" outlineLevel="1" x14ac:dyDescent="0.25">
      <c r="A32" s="81"/>
      <c r="B32" s="82"/>
      <c r="C32" s="83" t="s">
        <v>128</v>
      </c>
      <c r="D32" s="84"/>
      <c r="E32" s="85"/>
      <c r="F32" s="85"/>
      <c r="G32" s="85"/>
    </row>
    <row r="33" spans="1:7" ht="14.25" customHeight="1" outlineLevel="1" x14ac:dyDescent="0.25">
      <c r="A33" s="81"/>
      <c r="B33" s="82"/>
      <c r="C33" s="86" t="s">
        <v>129</v>
      </c>
      <c r="D33" s="82" t="s">
        <v>130</v>
      </c>
      <c r="E33" s="33"/>
      <c r="F33" s="33"/>
      <c r="G33" s="87">
        <v>3202870</v>
      </c>
    </row>
    <row r="34" spans="1:7" ht="14.25" customHeight="1" outlineLevel="1" x14ac:dyDescent="0.25">
      <c r="A34" s="81"/>
      <c r="B34" s="82"/>
      <c r="C34" s="88" t="s">
        <v>131</v>
      </c>
      <c r="D34" s="84" t="s">
        <v>130</v>
      </c>
      <c r="E34" s="85"/>
      <c r="F34" s="85"/>
      <c r="G34" s="89">
        <v>1632093</v>
      </c>
    </row>
    <row r="35" spans="1:7" ht="14.25" customHeight="1" outlineLevel="1" x14ac:dyDescent="0.25">
      <c r="A35" s="81"/>
      <c r="B35" s="82"/>
      <c r="C35" s="86" t="s">
        <v>132</v>
      </c>
      <c r="D35" s="82" t="s">
        <v>130</v>
      </c>
      <c r="E35" s="33"/>
      <c r="F35" s="33"/>
      <c r="G35" s="87">
        <v>1965353</v>
      </c>
    </row>
    <row r="36" spans="1:7" ht="14.25" customHeight="1" outlineLevel="1" x14ac:dyDescent="0.25">
      <c r="A36" s="81"/>
      <c r="B36" s="82"/>
      <c r="C36" s="88" t="s">
        <v>133</v>
      </c>
      <c r="D36" s="84" t="s">
        <v>130</v>
      </c>
      <c r="E36" s="85"/>
      <c r="F36" s="85"/>
      <c r="G36" s="90">
        <v>566567</v>
      </c>
    </row>
    <row r="37" spans="1:7" ht="14.25" customHeight="1" outlineLevel="1" x14ac:dyDescent="0.25">
      <c r="A37" s="81"/>
      <c r="B37" s="82"/>
      <c r="C37" s="86" t="s">
        <v>134</v>
      </c>
      <c r="D37" s="82" t="s">
        <v>130</v>
      </c>
      <c r="E37" s="33"/>
      <c r="F37" s="33"/>
      <c r="G37" s="87">
        <v>12326430</v>
      </c>
    </row>
    <row r="38" spans="1:7" ht="14.25" customHeight="1" outlineLevel="1" x14ac:dyDescent="0.25">
      <c r="A38" s="81"/>
      <c r="B38" s="82"/>
      <c r="C38" s="86" t="s">
        <v>135</v>
      </c>
      <c r="D38" s="82" t="s">
        <v>136</v>
      </c>
      <c r="E38" s="92">
        <v>724</v>
      </c>
      <c r="F38" s="33"/>
      <c r="G38" s="33"/>
    </row>
    <row r="39" spans="1:7" ht="5.85" customHeight="1" outlineLevel="1" x14ac:dyDescent="0.25">
      <c r="A39" s="26"/>
      <c r="B39" s="27"/>
      <c r="C39" s="27"/>
      <c r="D39" s="27"/>
      <c r="E39" s="27"/>
      <c r="F39" s="27"/>
      <c r="G39" s="28"/>
    </row>
    <row r="40" spans="1:7" ht="14.25" customHeight="1" outlineLevel="1" x14ac:dyDescent="0.25">
      <c r="A40" s="35"/>
      <c r="B40" s="78" t="s">
        <v>139</v>
      </c>
      <c r="C40" s="79" t="s">
        <v>140</v>
      </c>
      <c r="D40" s="78"/>
      <c r="E40" s="37"/>
      <c r="F40" s="37"/>
      <c r="G40" s="80">
        <v>10749594</v>
      </c>
    </row>
    <row r="41" spans="1:7" ht="14.25" customHeight="1" outlineLevel="2" x14ac:dyDescent="0.25">
      <c r="A41" s="81"/>
      <c r="B41" s="82"/>
      <c r="C41" s="83" t="s">
        <v>128</v>
      </c>
      <c r="D41" s="84"/>
      <c r="E41" s="85"/>
      <c r="F41" s="85"/>
      <c r="G41" s="85"/>
    </row>
    <row r="42" spans="1:7" ht="14.25" customHeight="1" outlineLevel="2" x14ac:dyDescent="0.25">
      <c r="A42" s="81"/>
      <c r="B42" s="82"/>
      <c r="C42" s="86" t="s">
        <v>129</v>
      </c>
      <c r="D42" s="82" t="s">
        <v>130</v>
      </c>
      <c r="E42" s="33"/>
      <c r="F42" s="33"/>
      <c r="G42" s="87">
        <v>1604269</v>
      </c>
    </row>
    <row r="43" spans="1:7" ht="14.25" customHeight="1" outlineLevel="2" x14ac:dyDescent="0.25">
      <c r="A43" s="81"/>
      <c r="B43" s="82"/>
      <c r="C43" s="88" t="s">
        <v>131</v>
      </c>
      <c r="D43" s="84" t="s">
        <v>130</v>
      </c>
      <c r="E43" s="85"/>
      <c r="F43" s="85"/>
      <c r="G43" s="90">
        <v>816796</v>
      </c>
    </row>
    <row r="44" spans="1:7" ht="14.25" customHeight="1" outlineLevel="2" x14ac:dyDescent="0.25">
      <c r="A44" s="81"/>
      <c r="B44" s="82"/>
      <c r="C44" s="86" t="s">
        <v>132</v>
      </c>
      <c r="D44" s="82" t="s">
        <v>130</v>
      </c>
      <c r="E44" s="33"/>
      <c r="F44" s="33"/>
      <c r="G44" s="91">
        <v>863760</v>
      </c>
    </row>
    <row r="45" spans="1:7" ht="14.25" customHeight="1" outlineLevel="2" x14ac:dyDescent="0.25">
      <c r="A45" s="81"/>
      <c r="B45" s="82"/>
      <c r="C45" s="88" t="s">
        <v>133</v>
      </c>
      <c r="D45" s="84" t="s">
        <v>130</v>
      </c>
      <c r="E45" s="85"/>
      <c r="F45" s="85"/>
      <c r="G45" s="90">
        <v>282964</v>
      </c>
    </row>
    <row r="46" spans="1:7" ht="14.25" customHeight="1" outlineLevel="2" x14ac:dyDescent="0.25">
      <c r="A46" s="81"/>
      <c r="B46" s="82"/>
      <c r="C46" s="86" t="s">
        <v>134</v>
      </c>
      <c r="D46" s="82" t="s">
        <v>130</v>
      </c>
      <c r="E46" s="33"/>
      <c r="F46" s="33"/>
      <c r="G46" s="87">
        <v>8281565</v>
      </c>
    </row>
    <row r="47" spans="1:7" ht="14.25" customHeight="1" outlineLevel="2" x14ac:dyDescent="0.25">
      <c r="A47" s="81"/>
      <c r="B47" s="82"/>
      <c r="C47" s="86" t="s">
        <v>135</v>
      </c>
      <c r="D47" s="82" t="s">
        <v>136</v>
      </c>
      <c r="E47" s="92">
        <v>356</v>
      </c>
      <c r="F47" s="33"/>
      <c r="G47" s="33"/>
    </row>
    <row r="48" spans="1:7" ht="5.85" customHeight="1" outlineLevel="2" x14ac:dyDescent="0.25">
      <c r="A48" s="26"/>
      <c r="B48" s="27"/>
      <c r="C48" s="27"/>
      <c r="D48" s="27"/>
      <c r="E48" s="27"/>
      <c r="F48" s="27"/>
      <c r="G48" s="28"/>
    </row>
    <row r="49" spans="1:7" ht="38.25" customHeight="1" outlineLevel="2" x14ac:dyDescent="0.25">
      <c r="A49" s="93">
        <v>1</v>
      </c>
      <c r="B49" s="94" t="s">
        <v>141</v>
      </c>
      <c r="C49" s="95" t="s">
        <v>142</v>
      </c>
      <c r="D49" s="94" t="s">
        <v>143</v>
      </c>
      <c r="E49" s="96">
        <v>59</v>
      </c>
      <c r="F49" s="97">
        <v>33938</v>
      </c>
      <c r="G49" s="98">
        <v>2002342</v>
      </c>
    </row>
    <row r="50" spans="1:7" outlineLevel="2" x14ac:dyDescent="0.25">
      <c r="A50" s="99"/>
      <c r="B50" s="100" t="s">
        <v>144</v>
      </c>
      <c r="C50" s="209"/>
      <c r="D50" s="210"/>
      <c r="E50" s="210"/>
      <c r="F50" s="210"/>
      <c r="G50" s="211"/>
    </row>
    <row r="51" spans="1:7" ht="103.65" customHeight="1" outlineLevel="2" x14ac:dyDescent="0.25">
      <c r="A51" s="101"/>
      <c r="B51" s="102"/>
      <c r="C51" s="212" t="s">
        <v>145</v>
      </c>
      <c r="D51" s="210"/>
      <c r="E51" s="210"/>
      <c r="F51" s="210"/>
      <c r="G51" s="211"/>
    </row>
    <row r="52" spans="1:7" ht="14.25" customHeight="1" outlineLevel="3" x14ac:dyDescent="0.25">
      <c r="A52" s="81"/>
      <c r="B52" s="82"/>
      <c r="C52" s="83" t="s">
        <v>128</v>
      </c>
      <c r="D52" s="84"/>
      <c r="E52" s="85"/>
      <c r="F52" s="85"/>
      <c r="G52" s="85"/>
    </row>
    <row r="53" spans="1:7" ht="14.25" customHeight="1" outlineLevel="3" x14ac:dyDescent="0.25">
      <c r="A53" s="81" t="s">
        <v>146</v>
      </c>
      <c r="B53" s="82"/>
      <c r="C53" s="86" t="s">
        <v>129</v>
      </c>
      <c r="D53" s="82"/>
      <c r="E53" s="33"/>
      <c r="F53" s="91">
        <v>19415</v>
      </c>
      <c r="G53" s="87">
        <v>1145485</v>
      </c>
    </row>
    <row r="54" spans="1:7" ht="14.25" customHeight="1" outlineLevel="3" x14ac:dyDescent="0.25">
      <c r="A54" s="81"/>
      <c r="B54" s="82"/>
      <c r="C54" s="88" t="s">
        <v>131</v>
      </c>
      <c r="D54" s="84"/>
      <c r="E54" s="85"/>
      <c r="F54" s="90">
        <v>9902</v>
      </c>
      <c r="G54" s="90">
        <v>584218</v>
      </c>
    </row>
    <row r="55" spans="1:7" ht="37.5" customHeight="1" outlineLevel="4" x14ac:dyDescent="0.25">
      <c r="A55" s="81" t="s">
        <v>147</v>
      </c>
      <c r="B55" s="82" t="s">
        <v>148</v>
      </c>
      <c r="C55" s="103" t="s">
        <v>149</v>
      </c>
      <c r="D55" s="82" t="s">
        <v>136</v>
      </c>
      <c r="E55" s="104">
        <v>212.206716</v>
      </c>
      <c r="F55" s="91">
        <v>5398</v>
      </c>
      <c r="G55" s="87">
        <v>1145492</v>
      </c>
    </row>
    <row r="56" spans="1:7" ht="14.25" customHeight="1" outlineLevel="3" x14ac:dyDescent="0.25">
      <c r="A56" s="81" t="s">
        <v>150</v>
      </c>
      <c r="B56" s="82"/>
      <c r="C56" s="86" t="s">
        <v>132</v>
      </c>
      <c r="D56" s="82"/>
      <c r="E56" s="33"/>
      <c r="F56" s="91">
        <v>14298</v>
      </c>
      <c r="G56" s="91">
        <v>843582</v>
      </c>
    </row>
    <row r="57" spans="1:7" ht="14.25" customHeight="1" outlineLevel="3" x14ac:dyDescent="0.25">
      <c r="A57" s="81"/>
      <c r="B57" s="82"/>
      <c r="C57" s="88" t="s">
        <v>133</v>
      </c>
      <c r="D57" s="84"/>
      <c r="E57" s="85"/>
      <c r="F57" s="90">
        <v>4679</v>
      </c>
      <c r="G57" s="90">
        <v>276061</v>
      </c>
    </row>
    <row r="58" spans="1:7" ht="13.8" customHeight="1" outlineLevel="4" x14ac:dyDescent="0.25">
      <c r="A58" s="81" t="s">
        <v>151</v>
      </c>
      <c r="B58" s="82" t="s">
        <v>152</v>
      </c>
      <c r="C58" s="103" t="s">
        <v>153</v>
      </c>
      <c r="D58" s="82" t="s">
        <v>154</v>
      </c>
      <c r="E58" s="104">
        <v>31.503167999999999</v>
      </c>
      <c r="F58" s="91">
        <v>13886</v>
      </c>
      <c r="G58" s="91">
        <v>437453</v>
      </c>
    </row>
    <row r="59" spans="1:7" ht="14.25" customHeight="1" outlineLevel="4" x14ac:dyDescent="0.25">
      <c r="A59" s="81"/>
      <c r="B59" s="82"/>
      <c r="C59" s="105" t="s">
        <v>155</v>
      </c>
      <c r="D59" s="84" t="s">
        <v>136</v>
      </c>
      <c r="E59" s="106">
        <v>31.503167999999999</v>
      </c>
      <c r="F59" s="90">
        <v>4357</v>
      </c>
      <c r="G59" s="90">
        <v>137259</v>
      </c>
    </row>
    <row r="60" spans="1:7" ht="25.5" customHeight="1" outlineLevel="4" x14ac:dyDescent="0.25">
      <c r="A60" s="81" t="s">
        <v>156</v>
      </c>
      <c r="B60" s="82" t="s">
        <v>157</v>
      </c>
      <c r="C60" s="103" t="s">
        <v>158</v>
      </c>
      <c r="D60" s="82" t="s">
        <v>154</v>
      </c>
      <c r="E60" s="107">
        <v>31.86</v>
      </c>
      <c r="F60" s="91">
        <v>12749</v>
      </c>
      <c r="G60" s="91">
        <v>406183</v>
      </c>
    </row>
    <row r="61" spans="1:7" ht="14.25" customHeight="1" outlineLevel="4" x14ac:dyDescent="0.25">
      <c r="A61" s="81"/>
      <c r="B61" s="82"/>
      <c r="C61" s="105" t="s">
        <v>155</v>
      </c>
      <c r="D61" s="84" t="s">
        <v>136</v>
      </c>
      <c r="E61" s="108">
        <v>31.86</v>
      </c>
      <c r="F61" s="90">
        <v>4357</v>
      </c>
      <c r="G61" s="90">
        <v>138814</v>
      </c>
    </row>
    <row r="62" spans="1:7" ht="14.25" customHeight="1" outlineLevel="3" x14ac:dyDescent="0.25">
      <c r="A62" s="81" t="s">
        <v>159</v>
      </c>
      <c r="B62" s="82"/>
      <c r="C62" s="86" t="s">
        <v>134</v>
      </c>
      <c r="D62" s="82"/>
      <c r="E62" s="33"/>
      <c r="F62" s="92">
        <v>225</v>
      </c>
      <c r="G62" s="91">
        <v>13275</v>
      </c>
    </row>
    <row r="63" spans="1:7" ht="25.5" customHeight="1" outlineLevel="4" x14ac:dyDescent="0.25">
      <c r="A63" s="81" t="s">
        <v>160</v>
      </c>
      <c r="B63" s="82" t="s">
        <v>161</v>
      </c>
      <c r="C63" s="103" t="s">
        <v>162</v>
      </c>
      <c r="D63" s="82" t="s">
        <v>163</v>
      </c>
      <c r="E63" s="109">
        <v>0.78469999999999995</v>
      </c>
      <c r="F63" s="33"/>
      <c r="G63" s="33"/>
    </row>
    <row r="64" spans="1:7" ht="25.5" customHeight="1" outlineLevel="4" x14ac:dyDescent="0.25">
      <c r="A64" s="81" t="s">
        <v>164</v>
      </c>
      <c r="B64" s="82" t="s">
        <v>165</v>
      </c>
      <c r="C64" s="103" t="s">
        <v>166</v>
      </c>
      <c r="D64" s="82" t="s">
        <v>167</v>
      </c>
      <c r="E64" s="92">
        <v>295</v>
      </c>
      <c r="F64" s="92">
        <v>45</v>
      </c>
      <c r="G64" s="91">
        <v>13275</v>
      </c>
    </row>
    <row r="65" spans="1:7" ht="5.85" customHeight="1" outlineLevel="2" x14ac:dyDescent="0.25">
      <c r="A65" s="26"/>
      <c r="B65" s="27"/>
      <c r="C65" s="27"/>
      <c r="D65" s="27"/>
      <c r="E65" s="27"/>
      <c r="F65" s="27"/>
      <c r="G65" s="28"/>
    </row>
    <row r="66" spans="1:7" ht="27.75" customHeight="1" outlineLevel="2" x14ac:dyDescent="0.25">
      <c r="A66" s="93">
        <v>2</v>
      </c>
      <c r="B66" s="94" t="s">
        <v>168</v>
      </c>
      <c r="C66" s="95" t="s">
        <v>169</v>
      </c>
      <c r="D66" s="94" t="s">
        <v>163</v>
      </c>
      <c r="E66" s="110">
        <v>20.059999999999999</v>
      </c>
      <c r="F66" s="97">
        <v>35465</v>
      </c>
      <c r="G66" s="97">
        <v>711428</v>
      </c>
    </row>
    <row r="67" spans="1:7" outlineLevel="2" x14ac:dyDescent="0.25">
      <c r="A67" s="111"/>
      <c r="B67" s="112"/>
      <c r="C67" s="113" t="s">
        <v>170</v>
      </c>
      <c r="D67" s="112"/>
      <c r="E67" s="114"/>
      <c r="F67" s="114"/>
      <c r="G67" s="114"/>
    </row>
    <row r="68" spans="1:7" ht="5.85" customHeight="1" outlineLevel="2" x14ac:dyDescent="0.25">
      <c r="A68" s="26"/>
      <c r="B68" s="27"/>
      <c r="C68" s="27"/>
      <c r="D68" s="27"/>
      <c r="E68" s="27"/>
      <c r="F68" s="27"/>
      <c r="G68" s="28"/>
    </row>
    <row r="69" spans="1:7" ht="27.75" customHeight="1" outlineLevel="2" x14ac:dyDescent="0.25">
      <c r="A69" s="93">
        <v>3</v>
      </c>
      <c r="B69" s="94" t="s">
        <v>171</v>
      </c>
      <c r="C69" s="95" t="s">
        <v>172</v>
      </c>
      <c r="D69" s="94" t="s">
        <v>173</v>
      </c>
      <c r="E69" s="96">
        <v>59</v>
      </c>
      <c r="F69" s="97">
        <v>17387</v>
      </c>
      <c r="G69" s="98">
        <v>1025833</v>
      </c>
    </row>
    <row r="70" spans="1:7" ht="5.85" customHeight="1" outlineLevel="2" x14ac:dyDescent="0.25">
      <c r="A70" s="26"/>
      <c r="B70" s="27"/>
      <c r="C70" s="27"/>
      <c r="D70" s="27"/>
      <c r="E70" s="27"/>
      <c r="F70" s="27"/>
      <c r="G70" s="28"/>
    </row>
    <row r="71" spans="1:7" ht="27.75" customHeight="1" outlineLevel="2" x14ac:dyDescent="0.25">
      <c r="A71" s="93">
        <v>4</v>
      </c>
      <c r="B71" s="94" t="s">
        <v>174</v>
      </c>
      <c r="C71" s="95" t="s">
        <v>162</v>
      </c>
      <c r="D71" s="94" t="s">
        <v>163</v>
      </c>
      <c r="E71" s="115">
        <v>0.78469999999999995</v>
      </c>
      <c r="F71" s="97">
        <v>8000</v>
      </c>
      <c r="G71" s="97">
        <v>6278</v>
      </c>
    </row>
    <row r="72" spans="1:7" outlineLevel="2" x14ac:dyDescent="0.25">
      <c r="A72" s="111"/>
      <c r="B72" s="112"/>
      <c r="C72" s="113" t="s">
        <v>175</v>
      </c>
      <c r="D72" s="112"/>
      <c r="E72" s="114"/>
      <c r="F72" s="114"/>
      <c r="G72" s="114"/>
    </row>
    <row r="73" spans="1:7" ht="5.85" customHeight="1" outlineLevel="2" x14ac:dyDescent="0.25">
      <c r="A73" s="26"/>
      <c r="B73" s="27"/>
      <c r="C73" s="27"/>
      <c r="D73" s="27"/>
      <c r="E73" s="27"/>
      <c r="F73" s="27"/>
      <c r="G73" s="28"/>
    </row>
    <row r="74" spans="1:7" ht="37.5" customHeight="1" outlineLevel="2" x14ac:dyDescent="0.25">
      <c r="A74" s="93">
        <v>5</v>
      </c>
      <c r="B74" s="94" t="s">
        <v>176</v>
      </c>
      <c r="C74" s="95" t="s">
        <v>177</v>
      </c>
      <c r="D74" s="94" t="s">
        <v>173</v>
      </c>
      <c r="E74" s="96">
        <v>59</v>
      </c>
      <c r="F74" s="97">
        <v>93220</v>
      </c>
      <c r="G74" s="98">
        <v>5499980</v>
      </c>
    </row>
    <row r="75" spans="1:7" ht="5.85" customHeight="1" outlineLevel="2" x14ac:dyDescent="0.25">
      <c r="A75" s="26"/>
      <c r="B75" s="27"/>
      <c r="C75" s="27"/>
      <c r="D75" s="27"/>
      <c r="E75" s="27"/>
      <c r="F75" s="27"/>
      <c r="G75" s="28"/>
    </row>
    <row r="76" spans="1:7" ht="37.5" customHeight="1" outlineLevel="2" x14ac:dyDescent="0.25">
      <c r="A76" s="93">
        <v>6</v>
      </c>
      <c r="B76" s="94" t="s">
        <v>178</v>
      </c>
      <c r="C76" s="95" t="s">
        <v>179</v>
      </c>
      <c r="D76" s="94" t="s">
        <v>173</v>
      </c>
      <c r="E76" s="96">
        <v>59</v>
      </c>
      <c r="F76" s="97">
        <v>10538</v>
      </c>
      <c r="G76" s="97">
        <v>621742</v>
      </c>
    </row>
    <row r="77" spans="1:7" ht="5.85" customHeight="1" outlineLevel="2" x14ac:dyDescent="0.25">
      <c r="A77" s="26"/>
      <c r="B77" s="27"/>
      <c r="C77" s="27"/>
      <c r="D77" s="27"/>
      <c r="E77" s="27"/>
      <c r="F77" s="27"/>
      <c r="G77" s="28"/>
    </row>
    <row r="78" spans="1:7" ht="37.5" customHeight="1" outlineLevel="2" x14ac:dyDescent="0.25">
      <c r="A78" s="93">
        <v>7</v>
      </c>
      <c r="B78" s="94" t="s">
        <v>180</v>
      </c>
      <c r="C78" s="95" t="s">
        <v>181</v>
      </c>
      <c r="D78" s="94" t="s">
        <v>167</v>
      </c>
      <c r="E78" s="96">
        <v>531</v>
      </c>
      <c r="F78" s="96">
        <v>408</v>
      </c>
      <c r="G78" s="97">
        <v>216648</v>
      </c>
    </row>
    <row r="79" spans="1:7" outlineLevel="2" x14ac:dyDescent="0.25">
      <c r="A79" s="99"/>
      <c r="B79" s="100" t="s">
        <v>182</v>
      </c>
      <c r="C79" s="209"/>
      <c r="D79" s="210"/>
      <c r="E79" s="210"/>
      <c r="F79" s="210"/>
      <c r="G79" s="211"/>
    </row>
    <row r="80" spans="1:7" ht="64.650000000000006" customHeight="1" outlineLevel="2" x14ac:dyDescent="0.25">
      <c r="A80" s="101"/>
      <c r="B80" s="102"/>
      <c r="C80" s="212" t="s">
        <v>183</v>
      </c>
      <c r="D80" s="210"/>
      <c r="E80" s="210"/>
      <c r="F80" s="210"/>
      <c r="G80" s="211"/>
    </row>
    <row r="81" spans="1:7" outlineLevel="2" x14ac:dyDescent="0.25">
      <c r="A81" s="111"/>
      <c r="B81" s="112"/>
      <c r="C81" s="113" t="s">
        <v>184</v>
      </c>
      <c r="D81" s="112"/>
      <c r="E81" s="114"/>
      <c r="F81" s="114"/>
      <c r="G81" s="114"/>
    </row>
    <row r="82" spans="1:7" ht="14.25" customHeight="1" outlineLevel="3" x14ac:dyDescent="0.25">
      <c r="A82" s="81"/>
      <c r="B82" s="82"/>
      <c r="C82" s="83" t="s">
        <v>128</v>
      </c>
      <c r="D82" s="84"/>
      <c r="E82" s="85"/>
      <c r="F82" s="85"/>
      <c r="G82" s="85"/>
    </row>
    <row r="83" spans="1:7" ht="14.25" customHeight="1" outlineLevel="3" x14ac:dyDescent="0.25">
      <c r="A83" s="81" t="s">
        <v>185</v>
      </c>
      <c r="B83" s="82"/>
      <c r="C83" s="86" t="s">
        <v>129</v>
      </c>
      <c r="D83" s="82"/>
      <c r="E83" s="33"/>
      <c r="F83" s="92">
        <v>370</v>
      </c>
      <c r="G83" s="91">
        <v>196470</v>
      </c>
    </row>
    <row r="84" spans="1:7" ht="14.25" customHeight="1" outlineLevel="3" x14ac:dyDescent="0.25">
      <c r="A84" s="81"/>
      <c r="B84" s="82"/>
      <c r="C84" s="88" t="s">
        <v>131</v>
      </c>
      <c r="D84" s="84"/>
      <c r="E84" s="85"/>
      <c r="F84" s="116">
        <v>188</v>
      </c>
      <c r="G84" s="90">
        <v>99828</v>
      </c>
    </row>
    <row r="85" spans="1:7" ht="25.5" customHeight="1" outlineLevel="4" x14ac:dyDescent="0.25">
      <c r="A85" s="81" t="s">
        <v>186</v>
      </c>
      <c r="B85" s="82" t="s">
        <v>187</v>
      </c>
      <c r="C85" s="103" t="s">
        <v>188</v>
      </c>
      <c r="D85" s="82" t="s">
        <v>136</v>
      </c>
      <c r="E85" s="109">
        <v>33.771599999999999</v>
      </c>
      <c r="F85" s="91">
        <v>5824</v>
      </c>
      <c r="G85" s="91">
        <v>196686</v>
      </c>
    </row>
    <row r="86" spans="1:7" ht="14.25" customHeight="1" outlineLevel="3" x14ac:dyDescent="0.25">
      <c r="A86" s="81" t="s">
        <v>189</v>
      </c>
      <c r="B86" s="82"/>
      <c r="C86" s="86" t="s">
        <v>132</v>
      </c>
      <c r="D86" s="82"/>
      <c r="E86" s="33"/>
      <c r="F86" s="92">
        <v>5</v>
      </c>
      <c r="G86" s="91">
        <v>2655</v>
      </c>
    </row>
    <row r="87" spans="1:7" ht="14.25" customHeight="1" outlineLevel="3" x14ac:dyDescent="0.25">
      <c r="A87" s="81"/>
      <c r="B87" s="82"/>
      <c r="C87" s="88" t="s">
        <v>133</v>
      </c>
      <c r="D87" s="84"/>
      <c r="E87" s="85"/>
      <c r="F87" s="116">
        <v>2</v>
      </c>
      <c r="G87" s="90">
        <v>1062</v>
      </c>
    </row>
    <row r="88" spans="1:7" ht="39.6" customHeight="1" outlineLevel="4" x14ac:dyDescent="0.25">
      <c r="A88" s="81" t="s">
        <v>190</v>
      </c>
      <c r="B88" s="82" t="s">
        <v>191</v>
      </c>
      <c r="C88" s="103" t="s">
        <v>525</v>
      </c>
      <c r="D88" s="82" t="s">
        <v>154</v>
      </c>
      <c r="E88" s="104">
        <v>0.11257200000000001</v>
      </c>
      <c r="F88" s="91">
        <v>13649</v>
      </c>
      <c r="G88" s="91">
        <v>1537</v>
      </c>
    </row>
    <row r="89" spans="1:7" ht="14.25" customHeight="1" outlineLevel="4" x14ac:dyDescent="0.25">
      <c r="A89" s="81"/>
      <c r="B89" s="82"/>
      <c r="C89" s="105" t="s">
        <v>155</v>
      </c>
      <c r="D89" s="84" t="s">
        <v>136</v>
      </c>
      <c r="E89" s="106">
        <v>0.11257200000000001</v>
      </c>
      <c r="F89" s="90">
        <v>4357</v>
      </c>
      <c r="G89" s="116">
        <v>490</v>
      </c>
    </row>
    <row r="90" spans="1:7" ht="14.25" customHeight="1" outlineLevel="4" x14ac:dyDescent="0.25">
      <c r="A90" s="81" t="s">
        <v>193</v>
      </c>
      <c r="B90" s="82" t="s">
        <v>194</v>
      </c>
      <c r="C90" s="103" t="s">
        <v>530</v>
      </c>
      <c r="D90" s="82" t="s">
        <v>154</v>
      </c>
      <c r="E90" s="104">
        <v>0.11257200000000001</v>
      </c>
      <c r="F90" s="91">
        <v>8783</v>
      </c>
      <c r="G90" s="92">
        <v>989</v>
      </c>
    </row>
    <row r="91" spans="1:7" ht="14.25" customHeight="1" outlineLevel="4" x14ac:dyDescent="0.25">
      <c r="A91" s="81"/>
      <c r="B91" s="82"/>
      <c r="C91" s="105" t="s">
        <v>155</v>
      </c>
      <c r="D91" s="84" t="s">
        <v>136</v>
      </c>
      <c r="E91" s="106">
        <v>0.11257200000000001</v>
      </c>
      <c r="F91" s="90">
        <v>3050</v>
      </c>
      <c r="G91" s="116">
        <v>343</v>
      </c>
    </row>
    <row r="92" spans="1:7" ht="14.25" customHeight="1" outlineLevel="3" x14ac:dyDescent="0.25">
      <c r="A92" s="81" t="s">
        <v>196</v>
      </c>
      <c r="B92" s="82"/>
      <c r="C92" s="86" t="s">
        <v>134</v>
      </c>
      <c r="D92" s="82"/>
      <c r="E92" s="33"/>
      <c r="F92" s="92">
        <v>33</v>
      </c>
      <c r="G92" s="91">
        <v>17523</v>
      </c>
    </row>
    <row r="93" spans="1:7" ht="25.5" customHeight="1" outlineLevel="4" x14ac:dyDescent="0.25">
      <c r="A93" s="81" t="s">
        <v>197</v>
      </c>
      <c r="B93" s="82" t="s">
        <v>198</v>
      </c>
      <c r="C93" s="103" t="s">
        <v>199</v>
      </c>
      <c r="D93" s="82" t="s">
        <v>173</v>
      </c>
      <c r="E93" s="107">
        <v>26.55</v>
      </c>
      <c r="F93" s="92">
        <v>56</v>
      </c>
      <c r="G93" s="91">
        <v>1487</v>
      </c>
    </row>
    <row r="94" spans="1:7" ht="14.25" customHeight="1" outlineLevel="4" x14ac:dyDescent="0.25">
      <c r="A94" s="81" t="s">
        <v>200</v>
      </c>
      <c r="B94" s="82" t="s">
        <v>201</v>
      </c>
      <c r="C94" s="103" t="s">
        <v>202</v>
      </c>
      <c r="D94" s="82" t="s">
        <v>173</v>
      </c>
      <c r="E94" s="117">
        <v>64.781999999999996</v>
      </c>
      <c r="F94" s="92">
        <v>16</v>
      </c>
      <c r="G94" s="91">
        <v>1037</v>
      </c>
    </row>
    <row r="95" spans="1:7" ht="14.25" customHeight="1" outlineLevel="4" x14ac:dyDescent="0.25">
      <c r="A95" s="81" t="s">
        <v>203</v>
      </c>
      <c r="B95" s="82" t="s">
        <v>204</v>
      </c>
      <c r="C95" s="103" t="s">
        <v>205</v>
      </c>
      <c r="D95" s="82" t="s">
        <v>206</v>
      </c>
      <c r="E95" s="109">
        <v>1.6460999999999999</v>
      </c>
      <c r="F95" s="91">
        <v>5671</v>
      </c>
      <c r="G95" s="91">
        <v>9335</v>
      </c>
    </row>
    <row r="96" spans="1:7" ht="14.25" customHeight="1" outlineLevel="4" x14ac:dyDescent="0.25">
      <c r="A96" s="81" t="s">
        <v>207</v>
      </c>
      <c r="B96" s="82" t="s">
        <v>208</v>
      </c>
      <c r="C96" s="103" t="s">
        <v>209</v>
      </c>
      <c r="D96" s="82" t="s">
        <v>210</v>
      </c>
      <c r="E96" s="117">
        <v>4.2480000000000002</v>
      </c>
      <c r="F96" s="92">
        <v>160</v>
      </c>
      <c r="G96" s="92">
        <v>680</v>
      </c>
    </row>
    <row r="97" spans="1:7" ht="14.25" customHeight="1" outlineLevel="4" x14ac:dyDescent="0.25">
      <c r="A97" s="81" t="s">
        <v>211</v>
      </c>
      <c r="B97" s="82" t="s">
        <v>212</v>
      </c>
      <c r="C97" s="103" t="s">
        <v>213</v>
      </c>
      <c r="D97" s="82" t="s">
        <v>214</v>
      </c>
      <c r="E97" s="118">
        <v>1.0620000000000001E-4</v>
      </c>
      <c r="F97" s="87">
        <v>1095348</v>
      </c>
      <c r="G97" s="92">
        <v>116</v>
      </c>
    </row>
    <row r="98" spans="1:7" ht="14.25" customHeight="1" outlineLevel="4" x14ac:dyDescent="0.25">
      <c r="A98" s="81" t="s">
        <v>215</v>
      </c>
      <c r="B98" s="82" t="s">
        <v>216</v>
      </c>
      <c r="C98" s="103" t="s">
        <v>217</v>
      </c>
      <c r="D98" s="82" t="s">
        <v>214</v>
      </c>
      <c r="E98" s="104">
        <v>3.186E-3</v>
      </c>
      <c r="F98" s="91">
        <v>228109</v>
      </c>
      <c r="G98" s="92">
        <v>727</v>
      </c>
    </row>
    <row r="99" spans="1:7" ht="14.25" customHeight="1" outlineLevel="4" x14ac:dyDescent="0.25">
      <c r="A99" s="81" t="s">
        <v>218</v>
      </c>
      <c r="B99" s="82" t="s">
        <v>219</v>
      </c>
      <c r="C99" s="103" t="s">
        <v>220</v>
      </c>
      <c r="D99" s="82" t="s">
        <v>221</v>
      </c>
      <c r="E99" s="109">
        <v>0.84960000000000002</v>
      </c>
      <c r="F99" s="91">
        <v>4837</v>
      </c>
      <c r="G99" s="91">
        <v>4110</v>
      </c>
    </row>
    <row r="100" spans="1:7" ht="5.85" customHeight="1" outlineLevel="2" x14ac:dyDescent="0.25">
      <c r="A100" s="26"/>
      <c r="B100" s="27"/>
      <c r="C100" s="27"/>
      <c r="D100" s="27"/>
      <c r="E100" s="27"/>
      <c r="F100" s="27"/>
      <c r="G100" s="28"/>
    </row>
    <row r="101" spans="1:7" ht="49.5" customHeight="1" outlineLevel="2" x14ac:dyDescent="0.25">
      <c r="A101" s="93">
        <v>8</v>
      </c>
      <c r="B101" s="94" t="s">
        <v>222</v>
      </c>
      <c r="C101" s="95" t="s">
        <v>223</v>
      </c>
      <c r="D101" s="94" t="s">
        <v>167</v>
      </c>
      <c r="E101" s="96">
        <v>531</v>
      </c>
      <c r="F101" s="96">
        <v>569</v>
      </c>
      <c r="G101" s="97">
        <v>302139</v>
      </c>
    </row>
    <row r="102" spans="1:7" outlineLevel="2" x14ac:dyDescent="0.25">
      <c r="A102" s="99"/>
      <c r="B102" s="100" t="s">
        <v>182</v>
      </c>
      <c r="C102" s="209"/>
      <c r="D102" s="210"/>
      <c r="E102" s="210"/>
      <c r="F102" s="210"/>
      <c r="G102" s="211"/>
    </row>
    <row r="103" spans="1:7" ht="64.650000000000006" customHeight="1" outlineLevel="2" x14ac:dyDescent="0.25">
      <c r="A103" s="101"/>
      <c r="B103" s="102"/>
      <c r="C103" s="212" t="s">
        <v>183</v>
      </c>
      <c r="D103" s="210"/>
      <c r="E103" s="210"/>
      <c r="F103" s="210"/>
      <c r="G103" s="211"/>
    </row>
    <row r="104" spans="1:7" outlineLevel="2" x14ac:dyDescent="0.25">
      <c r="A104" s="111"/>
      <c r="B104" s="112"/>
      <c r="C104" s="113" t="s">
        <v>184</v>
      </c>
      <c r="D104" s="112"/>
      <c r="E104" s="114"/>
      <c r="F104" s="114"/>
      <c r="G104" s="114"/>
    </row>
    <row r="105" spans="1:7" ht="14.25" customHeight="1" outlineLevel="3" x14ac:dyDescent="0.25">
      <c r="A105" s="81"/>
      <c r="B105" s="82"/>
      <c r="C105" s="83" t="s">
        <v>128</v>
      </c>
      <c r="D105" s="84"/>
      <c r="E105" s="85"/>
      <c r="F105" s="85"/>
      <c r="G105" s="85"/>
    </row>
    <row r="106" spans="1:7" ht="14.25" customHeight="1" outlineLevel="3" x14ac:dyDescent="0.25">
      <c r="A106" s="81" t="s">
        <v>224</v>
      </c>
      <c r="B106" s="82"/>
      <c r="C106" s="86" t="s">
        <v>129</v>
      </c>
      <c r="D106" s="82"/>
      <c r="E106" s="33"/>
      <c r="F106" s="92">
        <v>494</v>
      </c>
      <c r="G106" s="91">
        <v>262314</v>
      </c>
    </row>
    <row r="107" spans="1:7" ht="14.25" customHeight="1" outlineLevel="3" x14ac:dyDescent="0.25">
      <c r="A107" s="81"/>
      <c r="B107" s="82"/>
      <c r="C107" s="88" t="s">
        <v>131</v>
      </c>
      <c r="D107" s="84"/>
      <c r="E107" s="85"/>
      <c r="F107" s="116">
        <v>250</v>
      </c>
      <c r="G107" s="90">
        <v>132750</v>
      </c>
    </row>
    <row r="108" spans="1:7" ht="25.5" customHeight="1" outlineLevel="4" x14ac:dyDescent="0.25">
      <c r="A108" s="81" t="s">
        <v>225</v>
      </c>
      <c r="B108" s="82" t="s">
        <v>187</v>
      </c>
      <c r="C108" s="103" t="s">
        <v>188</v>
      </c>
      <c r="D108" s="82" t="s">
        <v>136</v>
      </c>
      <c r="E108" s="109">
        <v>45.028799999999997</v>
      </c>
      <c r="F108" s="91">
        <v>5824</v>
      </c>
      <c r="G108" s="91">
        <v>262248</v>
      </c>
    </row>
    <row r="109" spans="1:7" ht="14.25" customHeight="1" outlineLevel="3" x14ac:dyDescent="0.25">
      <c r="A109" s="81" t="s">
        <v>226</v>
      </c>
      <c r="B109" s="82"/>
      <c r="C109" s="86" t="s">
        <v>132</v>
      </c>
      <c r="D109" s="82"/>
      <c r="E109" s="33"/>
      <c r="F109" s="92">
        <v>33</v>
      </c>
      <c r="G109" s="91">
        <v>17523</v>
      </c>
    </row>
    <row r="110" spans="1:7" ht="14.25" customHeight="1" outlineLevel="3" x14ac:dyDescent="0.25">
      <c r="A110" s="81"/>
      <c r="B110" s="82"/>
      <c r="C110" s="88" t="s">
        <v>133</v>
      </c>
      <c r="D110" s="84"/>
      <c r="E110" s="85"/>
      <c r="F110" s="116">
        <v>11</v>
      </c>
      <c r="G110" s="90">
        <v>5841</v>
      </c>
    </row>
    <row r="111" spans="1:7" ht="25.5" customHeight="1" outlineLevel="4" x14ac:dyDescent="0.25">
      <c r="A111" s="81" t="s">
        <v>227</v>
      </c>
      <c r="B111" s="82" t="s">
        <v>191</v>
      </c>
      <c r="C111" s="103" t="s">
        <v>192</v>
      </c>
      <c r="D111" s="82" t="s">
        <v>154</v>
      </c>
      <c r="E111" s="104">
        <v>0.78800400000000004</v>
      </c>
      <c r="F111" s="91">
        <v>13649</v>
      </c>
      <c r="G111" s="91">
        <v>10755</v>
      </c>
    </row>
    <row r="112" spans="1:7" ht="14.25" customHeight="1" outlineLevel="4" x14ac:dyDescent="0.25">
      <c r="A112" s="81"/>
      <c r="B112" s="82"/>
      <c r="C112" s="105" t="s">
        <v>155</v>
      </c>
      <c r="D112" s="84" t="s">
        <v>136</v>
      </c>
      <c r="E112" s="106">
        <v>0.78800400000000004</v>
      </c>
      <c r="F112" s="90">
        <v>4357</v>
      </c>
      <c r="G112" s="90">
        <v>3433</v>
      </c>
    </row>
    <row r="113" spans="1:7" ht="14.25" customHeight="1" outlineLevel="4" x14ac:dyDescent="0.25">
      <c r="A113" s="81" t="s">
        <v>228</v>
      </c>
      <c r="B113" s="82" t="s">
        <v>194</v>
      </c>
      <c r="C113" s="103" t="s">
        <v>195</v>
      </c>
      <c r="D113" s="82" t="s">
        <v>154</v>
      </c>
      <c r="E113" s="104">
        <v>0.78800400000000004</v>
      </c>
      <c r="F113" s="91">
        <v>8783</v>
      </c>
      <c r="G113" s="91">
        <v>6921</v>
      </c>
    </row>
    <row r="114" spans="1:7" ht="14.25" customHeight="1" outlineLevel="4" x14ac:dyDescent="0.25">
      <c r="A114" s="81"/>
      <c r="B114" s="82"/>
      <c r="C114" s="105" t="s">
        <v>155</v>
      </c>
      <c r="D114" s="84" t="s">
        <v>136</v>
      </c>
      <c r="E114" s="106">
        <v>0.78800400000000004</v>
      </c>
      <c r="F114" s="90">
        <v>3050</v>
      </c>
      <c r="G114" s="90">
        <v>2403</v>
      </c>
    </row>
    <row r="115" spans="1:7" ht="14.25" customHeight="1" outlineLevel="3" x14ac:dyDescent="0.25">
      <c r="A115" s="81" t="s">
        <v>229</v>
      </c>
      <c r="B115" s="82"/>
      <c r="C115" s="86" t="s">
        <v>134</v>
      </c>
      <c r="D115" s="82"/>
      <c r="E115" s="33"/>
      <c r="F115" s="92">
        <v>42</v>
      </c>
      <c r="G115" s="91">
        <v>22302</v>
      </c>
    </row>
    <row r="116" spans="1:7" ht="14.25" customHeight="1" outlineLevel="4" x14ac:dyDescent="0.25">
      <c r="A116" s="81" t="s">
        <v>230</v>
      </c>
      <c r="B116" s="82" t="s">
        <v>201</v>
      </c>
      <c r="C116" s="103" t="s">
        <v>202</v>
      </c>
      <c r="D116" s="82" t="s">
        <v>173</v>
      </c>
      <c r="E116" s="117">
        <v>64.781999999999996</v>
      </c>
      <c r="F116" s="92">
        <v>16</v>
      </c>
      <c r="G116" s="91">
        <v>1037</v>
      </c>
    </row>
    <row r="117" spans="1:7" ht="14.25" customHeight="1" outlineLevel="4" x14ac:dyDescent="0.25">
      <c r="A117" s="81" t="s">
        <v>231</v>
      </c>
      <c r="B117" s="82" t="s">
        <v>204</v>
      </c>
      <c r="C117" s="103" t="s">
        <v>205</v>
      </c>
      <c r="D117" s="82" t="s">
        <v>206</v>
      </c>
      <c r="E117" s="109">
        <v>1.6460999999999999</v>
      </c>
      <c r="F117" s="91">
        <v>5671</v>
      </c>
      <c r="G117" s="91">
        <v>9335</v>
      </c>
    </row>
    <row r="118" spans="1:7" ht="14.25" customHeight="1" outlineLevel="4" x14ac:dyDescent="0.25">
      <c r="A118" s="81" t="s">
        <v>232</v>
      </c>
      <c r="B118" s="82" t="s">
        <v>212</v>
      </c>
      <c r="C118" s="103" t="s">
        <v>213</v>
      </c>
      <c r="D118" s="82" t="s">
        <v>214</v>
      </c>
      <c r="E118" s="118">
        <v>1.0620000000000001E-4</v>
      </c>
      <c r="F118" s="87">
        <v>1095348</v>
      </c>
      <c r="G118" s="92">
        <v>116</v>
      </c>
    </row>
    <row r="119" spans="1:7" ht="14.25" customHeight="1" outlineLevel="4" x14ac:dyDescent="0.25">
      <c r="A119" s="81" t="s">
        <v>233</v>
      </c>
      <c r="B119" s="82" t="s">
        <v>216</v>
      </c>
      <c r="C119" s="103" t="s">
        <v>217</v>
      </c>
      <c r="D119" s="82" t="s">
        <v>214</v>
      </c>
      <c r="E119" s="118">
        <v>6.6905999999999997E-3</v>
      </c>
      <c r="F119" s="91">
        <v>228109</v>
      </c>
      <c r="G119" s="91">
        <v>1526</v>
      </c>
    </row>
    <row r="120" spans="1:7" ht="14.25" customHeight="1" outlineLevel="4" x14ac:dyDescent="0.25">
      <c r="A120" s="81" t="s">
        <v>234</v>
      </c>
      <c r="B120" s="82" t="s">
        <v>219</v>
      </c>
      <c r="C120" s="103" t="s">
        <v>220</v>
      </c>
      <c r="D120" s="82" t="s">
        <v>221</v>
      </c>
      <c r="E120" s="117">
        <v>2.1240000000000001</v>
      </c>
      <c r="F120" s="91">
        <v>4837</v>
      </c>
      <c r="G120" s="91">
        <v>10274</v>
      </c>
    </row>
    <row r="121" spans="1:7" ht="5.85" customHeight="1" outlineLevel="2" x14ac:dyDescent="0.25">
      <c r="A121" s="26"/>
      <c r="B121" s="27"/>
      <c r="C121" s="27"/>
      <c r="D121" s="27"/>
      <c r="E121" s="27"/>
      <c r="F121" s="27"/>
      <c r="G121" s="28"/>
    </row>
    <row r="122" spans="1:7" ht="37.5" customHeight="1" outlineLevel="2" x14ac:dyDescent="0.25">
      <c r="A122" s="93">
        <v>9</v>
      </c>
      <c r="B122" s="94" t="s">
        <v>235</v>
      </c>
      <c r="C122" s="95" t="s">
        <v>236</v>
      </c>
      <c r="D122" s="94" t="s">
        <v>167</v>
      </c>
      <c r="E122" s="97">
        <v>1062</v>
      </c>
      <c r="F122" s="96">
        <v>342</v>
      </c>
      <c r="G122" s="97">
        <v>363204</v>
      </c>
    </row>
    <row r="123" spans="1:7" outlineLevel="2" x14ac:dyDescent="0.25">
      <c r="A123" s="111"/>
      <c r="B123" s="112"/>
      <c r="C123" s="113" t="s">
        <v>237</v>
      </c>
      <c r="D123" s="112"/>
      <c r="E123" s="114"/>
      <c r="F123" s="114"/>
      <c r="G123" s="114"/>
    </row>
    <row r="124" spans="1:7" ht="5.85" customHeight="1" outlineLevel="2" x14ac:dyDescent="0.25">
      <c r="A124" s="26"/>
      <c r="B124" s="27"/>
      <c r="C124" s="27"/>
      <c r="D124" s="27"/>
      <c r="E124" s="27"/>
      <c r="F124" s="27"/>
      <c r="G124" s="28"/>
    </row>
    <row r="125" spans="1:7" ht="14.25" customHeight="1" outlineLevel="1" x14ac:dyDescent="0.25">
      <c r="A125" s="35"/>
      <c r="B125" s="78" t="s">
        <v>238</v>
      </c>
      <c r="C125" s="79" t="s">
        <v>239</v>
      </c>
      <c r="D125" s="78"/>
      <c r="E125" s="37"/>
      <c r="F125" s="37"/>
      <c r="G125" s="80">
        <v>6745059</v>
      </c>
    </row>
    <row r="126" spans="1:7" ht="14.25" customHeight="1" outlineLevel="2" x14ac:dyDescent="0.25">
      <c r="A126" s="81"/>
      <c r="B126" s="82"/>
      <c r="C126" s="83" t="s">
        <v>128</v>
      </c>
      <c r="D126" s="84"/>
      <c r="E126" s="85"/>
      <c r="F126" s="85"/>
      <c r="G126" s="85"/>
    </row>
    <row r="127" spans="1:7" ht="14.25" customHeight="1" outlineLevel="2" x14ac:dyDescent="0.25">
      <c r="A127" s="81"/>
      <c r="B127" s="82"/>
      <c r="C127" s="86" t="s">
        <v>129</v>
      </c>
      <c r="D127" s="82" t="s">
        <v>130</v>
      </c>
      <c r="E127" s="33"/>
      <c r="F127" s="33"/>
      <c r="G127" s="87">
        <v>1598601</v>
      </c>
    </row>
    <row r="128" spans="1:7" ht="14.25" customHeight="1" outlineLevel="2" x14ac:dyDescent="0.25">
      <c r="A128" s="81"/>
      <c r="B128" s="82"/>
      <c r="C128" s="88" t="s">
        <v>131</v>
      </c>
      <c r="D128" s="84" t="s">
        <v>130</v>
      </c>
      <c r="E128" s="85"/>
      <c r="F128" s="85"/>
      <c r="G128" s="90">
        <v>815297</v>
      </c>
    </row>
    <row r="129" spans="1:7" ht="14.25" customHeight="1" outlineLevel="2" x14ac:dyDescent="0.25">
      <c r="A129" s="81"/>
      <c r="B129" s="82"/>
      <c r="C129" s="86" t="s">
        <v>132</v>
      </c>
      <c r="D129" s="82" t="s">
        <v>130</v>
      </c>
      <c r="E129" s="33"/>
      <c r="F129" s="33"/>
      <c r="G129" s="87">
        <v>1101593</v>
      </c>
    </row>
    <row r="130" spans="1:7" ht="14.25" customHeight="1" outlineLevel="2" x14ac:dyDescent="0.25">
      <c r="A130" s="81"/>
      <c r="B130" s="82"/>
      <c r="C130" s="88" t="s">
        <v>133</v>
      </c>
      <c r="D130" s="84" t="s">
        <v>130</v>
      </c>
      <c r="E130" s="85"/>
      <c r="F130" s="85"/>
      <c r="G130" s="90">
        <v>283603</v>
      </c>
    </row>
    <row r="131" spans="1:7" ht="14.25" customHeight="1" outlineLevel="2" x14ac:dyDescent="0.25">
      <c r="A131" s="81"/>
      <c r="B131" s="82"/>
      <c r="C131" s="86" t="s">
        <v>134</v>
      </c>
      <c r="D131" s="82" t="s">
        <v>130</v>
      </c>
      <c r="E131" s="33"/>
      <c r="F131" s="33"/>
      <c r="G131" s="87">
        <v>4044865</v>
      </c>
    </row>
    <row r="132" spans="1:7" ht="14.25" customHeight="1" outlineLevel="2" x14ac:dyDescent="0.25">
      <c r="A132" s="81"/>
      <c r="B132" s="82"/>
      <c r="C132" s="86" t="s">
        <v>135</v>
      </c>
      <c r="D132" s="82" t="s">
        <v>136</v>
      </c>
      <c r="E132" s="92">
        <v>368</v>
      </c>
      <c r="F132" s="33"/>
      <c r="G132" s="33"/>
    </row>
    <row r="133" spans="1:7" ht="5.85" customHeight="1" outlineLevel="2" x14ac:dyDescent="0.25">
      <c r="A133" s="26"/>
      <c r="B133" s="27"/>
      <c r="C133" s="27"/>
      <c r="D133" s="27"/>
      <c r="E133" s="27"/>
      <c r="F133" s="27"/>
      <c r="G133" s="28"/>
    </row>
    <row r="134" spans="1:7" ht="27.75" customHeight="1" outlineLevel="2" x14ac:dyDescent="0.25">
      <c r="A134" s="93">
        <v>10</v>
      </c>
      <c r="B134" s="94" t="s">
        <v>240</v>
      </c>
      <c r="C134" s="95" t="s">
        <v>241</v>
      </c>
      <c r="D134" s="94" t="s">
        <v>242</v>
      </c>
      <c r="E134" s="96">
        <v>59</v>
      </c>
      <c r="F134" s="97">
        <v>20606</v>
      </c>
      <c r="G134" s="98">
        <v>1215754</v>
      </c>
    </row>
    <row r="135" spans="1:7" outlineLevel="2" x14ac:dyDescent="0.25">
      <c r="A135" s="99"/>
      <c r="B135" s="100" t="s">
        <v>144</v>
      </c>
      <c r="C135" s="209"/>
      <c r="D135" s="210"/>
      <c r="E135" s="210"/>
      <c r="F135" s="210"/>
      <c r="G135" s="211"/>
    </row>
    <row r="136" spans="1:7" ht="78.150000000000006" customHeight="1" outlineLevel="2" x14ac:dyDescent="0.25">
      <c r="A136" s="101"/>
      <c r="B136" s="102"/>
      <c r="C136" s="212" t="s">
        <v>243</v>
      </c>
      <c r="D136" s="210"/>
      <c r="E136" s="210"/>
      <c r="F136" s="210"/>
      <c r="G136" s="211"/>
    </row>
    <row r="137" spans="1:7" ht="14.25" customHeight="1" outlineLevel="3" x14ac:dyDescent="0.25">
      <c r="A137" s="81"/>
      <c r="B137" s="82"/>
      <c r="C137" s="83" t="s">
        <v>128</v>
      </c>
      <c r="D137" s="84"/>
      <c r="E137" s="85"/>
      <c r="F137" s="85"/>
      <c r="G137" s="85"/>
    </row>
    <row r="138" spans="1:7" ht="14.25" customHeight="1" outlineLevel="3" x14ac:dyDescent="0.25">
      <c r="A138" s="81" t="s">
        <v>244</v>
      </c>
      <c r="B138" s="82"/>
      <c r="C138" s="86" t="s">
        <v>129</v>
      </c>
      <c r="D138" s="82"/>
      <c r="E138" s="33"/>
      <c r="F138" s="91">
        <v>11510</v>
      </c>
      <c r="G138" s="91">
        <v>679090</v>
      </c>
    </row>
    <row r="139" spans="1:7" ht="14.25" customHeight="1" outlineLevel="3" x14ac:dyDescent="0.25">
      <c r="A139" s="81"/>
      <c r="B139" s="82"/>
      <c r="C139" s="88" t="s">
        <v>131</v>
      </c>
      <c r="D139" s="84"/>
      <c r="E139" s="85"/>
      <c r="F139" s="90">
        <v>5870</v>
      </c>
      <c r="G139" s="90">
        <v>346330</v>
      </c>
    </row>
    <row r="140" spans="1:7" ht="37.5" customHeight="1" outlineLevel="4" x14ac:dyDescent="0.25">
      <c r="A140" s="81" t="s">
        <v>245</v>
      </c>
      <c r="B140" s="82" t="s">
        <v>246</v>
      </c>
      <c r="C140" s="103" t="s">
        <v>247</v>
      </c>
      <c r="D140" s="82" t="s">
        <v>136</v>
      </c>
      <c r="E140" s="109">
        <v>128.0772</v>
      </c>
      <c r="F140" s="91">
        <v>5302</v>
      </c>
      <c r="G140" s="91">
        <v>679065</v>
      </c>
    </row>
    <row r="141" spans="1:7" ht="14.25" customHeight="1" outlineLevel="3" x14ac:dyDescent="0.25">
      <c r="A141" s="81" t="s">
        <v>248</v>
      </c>
      <c r="B141" s="82"/>
      <c r="C141" s="86" t="s">
        <v>132</v>
      </c>
      <c r="D141" s="82"/>
      <c r="E141" s="33"/>
      <c r="F141" s="91">
        <v>9069</v>
      </c>
      <c r="G141" s="91">
        <v>535071</v>
      </c>
    </row>
    <row r="142" spans="1:7" ht="14.25" customHeight="1" outlineLevel="3" x14ac:dyDescent="0.25">
      <c r="A142" s="81"/>
      <c r="B142" s="82"/>
      <c r="C142" s="88" t="s">
        <v>133</v>
      </c>
      <c r="D142" s="84"/>
      <c r="E142" s="85"/>
      <c r="F142" s="90">
        <v>2668</v>
      </c>
      <c r="G142" s="90">
        <v>157412</v>
      </c>
    </row>
    <row r="143" spans="1:7" ht="25.2" customHeight="1" outlineLevel="4" x14ac:dyDescent="0.25">
      <c r="A143" s="81" t="s">
        <v>249</v>
      </c>
      <c r="B143" s="82" t="s">
        <v>250</v>
      </c>
      <c r="C143" s="103" t="s">
        <v>524</v>
      </c>
      <c r="D143" s="82" t="s">
        <v>154</v>
      </c>
      <c r="E143" s="117">
        <v>44.603999999999999</v>
      </c>
      <c r="F143" s="91">
        <v>10617</v>
      </c>
      <c r="G143" s="91">
        <v>473561</v>
      </c>
    </row>
    <row r="144" spans="1:7" ht="14.25" customHeight="1" outlineLevel="4" x14ac:dyDescent="0.25">
      <c r="A144" s="81"/>
      <c r="B144" s="82"/>
      <c r="C144" s="105" t="s">
        <v>155</v>
      </c>
      <c r="D144" s="84" t="s">
        <v>136</v>
      </c>
      <c r="E144" s="119">
        <v>44.603999999999999</v>
      </c>
      <c r="F144" s="90">
        <v>3050</v>
      </c>
      <c r="G144" s="90">
        <v>136042</v>
      </c>
    </row>
    <row r="145" spans="1:7" ht="14.25" customHeight="1" outlineLevel="4" x14ac:dyDescent="0.25">
      <c r="A145" s="81" t="s">
        <v>252</v>
      </c>
      <c r="B145" s="82" t="s">
        <v>194</v>
      </c>
      <c r="C145" s="103" t="s">
        <v>195</v>
      </c>
      <c r="D145" s="82" t="s">
        <v>154</v>
      </c>
      <c r="E145" s="109">
        <v>7.0091999999999999</v>
      </c>
      <c r="F145" s="91">
        <v>8783</v>
      </c>
      <c r="G145" s="91">
        <v>61562</v>
      </c>
    </row>
    <row r="146" spans="1:7" ht="14.25" customHeight="1" outlineLevel="4" x14ac:dyDescent="0.25">
      <c r="A146" s="81"/>
      <c r="B146" s="82"/>
      <c r="C146" s="105" t="s">
        <v>155</v>
      </c>
      <c r="D146" s="84" t="s">
        <v>136</v>
      </c>
      <c r="E146" s="120">
        <v>7.0091999999999999</v>
      </c>
      <c r="F146" s="90">
        <v>3050</v>
      </c>
      <c r="G146" s="90">
        <v>21378</v>
      </c>
    </row>
    <row r="147" spans="1:7" ht="14.25" customHeight="1" outlineLevel="3" x14ac:dyDescent="0.25">
      <c r="A147" s="81" t="s">
        <v>253</v>
      </c>
      <c r="B147" s="82"/>
      <c r="C147" s="86" t="s">
        <v>134</v>
      </c>
      <c r="D147" s="82"/>
      <c r="E147" s="33"/>
      <c r="F147" s="92">
        <v>27</v>
      </c>
      <c r="G147" s="91">
        <v>1593</v>
      </c>
    </row>
    <row r="148" spans="1:7" ht="14.25" customHeight="1" outlineLevel="4" x14ac:dyDescent="0.25">
      <c r="A148" s="81" t="s">
        <v>254</v>
      </c>
      <c r="B148" s="82" t="s">
        <v>255</v>
      </c>
      <c r="C148" s="103" t="s">
        <v>256</v>
      </c>
      <c r="D148" s="82" t="s">
        <v>221</v>
      </c>
      <c r="E148" s="107">
        <v>0.59</v>
      </c>
      <c r="F148" s="91">
        <v>2233</v>
      </c>
      <c r="G148" s="91">
        <v>1317</v>
      </c>
    </row>
    <row r="149" spans="1:7" ht="14.25" customHeight="1" outlineLevel="4" x14ac:dyDescent="0.25">
      <c r="A149" s="81" t="s">
        <v>257</v>
      </c>
      <c r="B149" s="82" t="s">
        <v>258</v>
      </c>
      <c r="C149" s="103" t="s">
        <v>259</v>
      </c>
      <c r="D149" s="82" t="s">
        <v>214</v>
      </c>
      <c r="E149" s="121">
        <v>3.5400000000000002E-3</v>
      </c>
      <c r="F149" s="91">
        <v>77199</v>
      </c>
      <c r="G149" s="92">
        <v>273</v>
      </c>
    </row>
    <row r="150" spans="1:7" ht="5.85" customHeight="1" outlineLevel="2" x14ac:dyDescent="0.25">
      <c r="A150" s="26"/>
      <c r="B150" s="27"/>
      <c r="C150" s="27"/>
      <c r="D150" s="27"/>
      <c r="E150" s="27"/>
      <c r="F150" s="27"/>
      <c r="G150" s="28"/>
    </row>
    <row r="151" spans="1:7" ht="27.75" customHeight="1" outlineLevel="2" x14ac:dyDescent="0.25">
      <c r="A151" s="93">
        <v>11</v>
      </c>
      <c r="B151" s="94" t="s">
        <v>260</v>
      </c>
      <c r="C151" s="95" t="s">
        <v>261</v>
      </c>
      <c r="D151" s="94" t="s">
        <v>173</v>
      </c>
      <c r="E151" s="96">
        <v>59</v>
      </c>
      <c r="F151" s="97">
        <v>38729</v>
      </c>
      <c r="G151" s="98">
        <v>2285011</v>
      </c>
    </row>
    <row r="152" spans="1:7" ht="5.85" customHeight="1" outlineLevel="2" x14ac:dyDescent="0.25">
      <c r="A152" s="26"/>
      <c r="B152" s="27"/>
      <c r="C152" s="27"/>
      <c r="D152" s="27"/>
      <c r="E152" s="27"/>
      <c r="F152" s="27"/>
      <c r="G152" s="28"/>
    </row>
    <row r="153" spans="1:7" ht="49.5" customHeight="1" outlineLevel="2" x14ac:dyDescent="0.25">
      <c r="A153" s="93">
        <v>12</v>
      </c>
      <c r="B153" s="94" t="s">
        <v>262</v>
      </c>
      <c r="C153" s="95" t="s">
        <v>263</v>
      </c>
      <c r="D153" s="94" t="s">
        <v>173</v>
      </c>
      <c r="E153" s="96">
        <v>118</v>
      </c>
      <c r="F153" s="97">
        <v>2517</v>
      </c>
      <c r="G153" s="97">
        <v>297006</v>
      </c>
    </row>
    <row r="154" spans="1:7" outlineLevel="2" x14ac:dyDescent="0.25">
      <c r="A154" s="111"/>
      <c r="B154" s="112"/>
      <c r="C154" s="113" t="s">
        <v>264</v>
      </c>
      <c r="D154" s="112"/>
      <c r="E154" s="114"/>
      <c r="F154" s="114"/>
      <c r="G154" s="114"/>
    </row>
    <row r="155" spans="1:7" ht="5.85" customHeight="1" outlineLevel="2" x14ac:dyDescent="0.25">
      <c r="A155" s="26"/>
      <c r="B155" s="27"/>
      <c r="C155" s="27"/>
      <c r="D155" s="27"/>
      <c r="E155" s="27"/>
      <c r="F155" s="27"/>
      <c r="G155" s="28"/>
    </row>
    <row r="156" spans="1:7" ht="49.5" customHeight="1" outlineLevel="2" x14ac:dyDescent="0.25">
      <c r="A156" s="93">
        <v>13</v>
      </c>
      <c r="B156" s="94" t="s">
        <v>265</v>
      </c>
      <c r="C156" s="95" t="s">
        <v>266</v>
      </c>
      <c r="D156" s="94" t="s">
        <v>173</v>
      </c>
      <c r="E156" s="96">
        <v>59</v>
      </c>
      <c r="F156" s="97">
        <v>12720</v>
      </c>
      <c r="G156" s="97">
        <v>750480</v>
      </c>
    </row>
    <row r="157" spans="1:7" ht="5.85" customHeight="1" outlineLevel="2" x14ac:dyDescent="0.25">
      <c r="A157" s="26"/>
      <c r="B157" s="27"/>
      <c r="C157" s="27"/>
      <c r="D157" s="27"/>
      <c r="E157" s="27"/>
      <c r="F157" s="27"/>
      <c r="G157" s="28"/>
    </row>
    <row r="158" spans="1:7" ht="27.75" customHeight="1" outlineLevel="2" x14ac:dyDescent="0.25">
      <c r="A158" s="93">
        <v>14</v>
      </c>
      <c r="B158" s="94" t="s">
        <v>267</v>
      </c>
      <c r="C158" s="95" t="s">
        <v>268</v>
      </c>
      <c r="D158" s="94" t="s">
        <v>173</v>
      </c>
      <c r="E158" s="96">
        <v>59</v>
      </c>
      <c r="F158" s="97">
        <v>3297</v>
      </c>
      <c r="G158" s="97">
        <v>194523</v>
      </c>
    </row>
    <row r="159" spans="1:7" ht="5.85" customHeight="1" outlineLevel="2" x14ac:dyDescent="0.25">
      <c r="A159" s="26"/>
      <c r="B159" s="27"/>
      <c r="C159" s="27"/>
      <c r="D159" s="27"/>
      <c r="E159" s="27"/>
      <c r="F159" s="27"/>
      <c r="G159" s="28"/>
    </row>
    <row r="160" spans="1:7" ht="27.75" customHeight="1" outlineLevel="2" x14ac:dyDescent="0.25">
      <c r="A160" s="93">
        <v>15</v>
      </c>
      <c r="B160" s="94" t="s">
        <v>269</v>
      </c>
      <c r="C160" s="95" t="s">
        <v>270</v>
      </c>
      <c r="D160" s="94" t="s">
        <v>167</v>
      </c>
      <c r="E160" s="122">
        <v>64.900000000000006</v>
      </c>
      <c r="F160" s="96">
        <v>480</v>
      </c>
      <c r="G160" s="97">
        <v>31152</v>
      </c>
    </row>
    <row r="161" spans="1:7" outlineLevel="2" x14ac:dyDescent="0.25">
      <c r="A161" s="111"/>
      <c r="B161" s="112"/>
      <c r="C161" s="113" t="s">
        <v>271</v>
      </c>
      <c r="D161" s="112"/>
      <c r="E161" s="114"/>
      <c r="F161" s="114"/>
      <c r="G161" s="114"/>
    </row>
    <row r="162" spans="1:7" ht="5.85" customHeight="1" outlineLevel="2" x14ac:dyDescent="0.25">
      <c r="A162" s="26"/>
      <c r="B162" s="27"/>
      <c r="C162" s="27"/>
      <c r="D162" s="27"/>
      <c r="E162" s="27"/>
      <c r="F162" s="27"/>
      <c r="G162" s="28"/>
    </row>
    <row r="163" spans="1:7" ht="27.75" customHeight="1" outlineLevel="2" x14ac:dyDescent="0.25">
      <c r="A163" s="93">
        <v>16</v>
      </c>
      <c r="B163" s="94" t="s">
        <v>272</v>
      </c>
      <c r="C163" s="95" t="s">
        <v>273</v>
      </c>
      <c r="D163" s="94" t="s">
        <v>274</v>
      </c>
      <c r="E163" s="110">
        <v>1.75</v>
      </c>
      <c r="F163" s="97">
        <v>849162</v>
      </c>
      <c r="G163" s="98">
        <v>1486033</v>
      </c>
    </row>
    <row r="164" spans="1:7" outlineLevel="2" x14ac:dyDescent="0.25">
      <c r="A164" s="99"/>
      <c r="B164" s="100" t="s">
        <v>144</v>
      </c>
      <c r="C164" s="209"/>
      <c r="D164" s="210"/>
      <c r="E164" s="210"/>
      <c r="F164" s="210"/>
      <c r="G164" s="211"/>
    </row>
    <row r="165" spans="1:7" ht="154.65" customHeight="1" outlineLevel="2" x14ac:dyDescent="0.25">
      <c r="A165" s="101"/>
      <c r="B165" s="102"/>
      <c r="C165" s="212" t="s">
        <v>275</v>
      </c>
      <c r="D165" s="210"/>
      <c r="E165" s="210"/>
      <c r="F165" s="210"/>
      <c r="G165" s="211"/>
    </row>
    <row r="166" spans="1:7" ht="14.25" customHeight="1" outlineLevel="3" x14ac:dyDescent="0.25">
      <c r="A166" s="81"/>
      <c r="B166" s="82"/>
      <c r="C166" s="83" t="s">
        <v>128</v>
      </c>
      <c r="D166" s="84"/>
      <c r="E166" s="85"/>
      <c r="F166" s="85"/>
      <c r="G166" s="85"/>
    </row>
    <row r="167" spans="1:7" ht="14.25" customHeight="1" outlineLevel="3" x14ac:dyDescent="0.25">
      <c r="A167" s="81" t="s">
        <v>276</v>
      </c>
      <c r="B167" s="82"/>
      <c r="C167" s="86" t="s">
        <v>129</v>
      </c>
      <c r="D167" s="82"/>
      <c r="E167" s="33"/>
      <c r="F167" s="91">
        <v>525435</v>
      </c>
      <c r="G167" s="91">
        <v>919511</v>
      </c>
    </row>
    <row r="168" spans="1:7" ht="14.25" customHeight="1" outlineLevel="3" x14ac:dyDescent="0.25">
      <c r="A168" s="81"/>
      <c r="B168" s="82"/>
      <c r="C168" s="88" t="s">
        <v>131</v>
      </c>
      <c r="D168" s="84"/>
      <c r="E168" s="85"/>
      <c r="F168" s="90">
        <v>267981</v>
      </c>
      <c r="G168" s="90">
        <v>468967</v>
      </c>
    </row>
    <row r="169" spans="1:7" ht="37.5" customHeight="1" outlineLevel="4" x14ac:dyDescent="0.25">
      <c r="A169" s="81" t="s">
        <v>277</v>
      </c>
      <c r="B169" s="82" t="s">
        <v>278</v>
      </c>
      <c r="C169" s="103" t="s">
        <v>279</v>
      </c>
      <c r="D169" s="82" t="s">
        <v>136</v>
      </c>
      <c r="E169" s="117">
        <v>156.114</v>
      </c>
      <c r="F169" s="91">
        <v>5890</v>
      </c>
      <c r="G169" s="91">
        <v>919511</v>
      </c>
    </row>
    <row r="170" spans="1:7" ht="14.25" customHeight="1" outlineLevel="3" x14ac:dyDescent="0.25">
      <c r="A170" s="81" t="s">
        <v>280</v>
      </c>
      <c r="B170" s="82"/>
      <c r="C170" s="86" t="s">
        <v>132</v>
      </c>
      <c r="D170" s="82"/>
      <c r="E170" s="33"/>
      <c r="F170" s="91">
        <v>323727</v>
      </c>
      <c r="G170" s="91">
        <v>566522</v>
      </c>
    </row>
    <row r="171" spans="1:7" ht="14.25" customHeight="1" outlineLevel="3" x14ac:dyDescent="0.25">
      <c r="A171" s="81"/>
      <c r="B171" s="82"/>
      <c r="C171" s="88" t="s">
        <v>133</v>
      </c>
      <c r="D171" s="84"/>
      <c r="E171" s="85"/>
      <c r="F171" s="90">
        <v>72109</v>
      </c>
      <c r="G171" s="90">
        <v>126191</v>
      </c>
    </row>
    <row r="172" spans="1:7" ht="23.4" customHeight="1" outlineLevel="4" x14ac:dyDescent="0.25">
      <c r="A172" s="81" t="s">
        <v>281</v>
      </c>
      <c r="B172" s="82" t="s">
        <v>282</v>
      </c>
      <c r="C172" s="103" t="s">
        <v>541</v>
      </c>
      <c r="D172" s="82" t="s">
        <v>154</v>
      </c>
      <c r="E172" s="117">
        <v>18.521999999999998</v>
      </c>
      <c r="F172" s="91">
        <v>20784</v>
      </c>
      <c r="G172" s="91">
        <v>384961</v>
      </c>
    </row>
    <row r="173" spans="1:7" ht="14.25" customHeight="1" outlineLevel="4" x14ac:dyDescent="0.25">
      <c r="A173" s="81"/>
      <c r="B173" s="82"/>
      <c r="C173" s="105" t="s">
        <v>155</v>
      </c>
      <c r="D173" s="84" t="s">
        <v>136</v>
      </c>
      <c r="E173" s="119">
        <v>18.521999999999998</v>
      </c>
      <c r="F173" s="90">
        <v>4357</v>
      </c>
      <c r="G173" s="90">
        <v>80700</v>
      </c>
    </row>
    <row r="174" spans="1:7" ht="14.25" customHeight="1" outlineLevel="4" x14ac:dyDescent="0.25">
      <c r="A174" s="81" t="s">
        <v>284</v>
      </c>
      <c r="B174" s="82" t="s">
        <v>285</v>
      </c>
      <c r="C174" s="103" t="s">
        <v>527</v>
      </c>
      <c r="D174" s="82" t="s">
        <v>154</v>
      </c>
      <c r="E174" s="109">
        <v>1.7766</v>
      </c>
      <c r="F174" s="91">
        <v>1644</v>
      </c>
      <c r="G174" s="91">
        <v>2921</v>
      </c>
    </row>
    <row r="175" spans="1:7" ht="14.25" customHeight="1" outlineLevel="4" x14ac:dyDescent="0.25">
      <c r="A175" s="81"/>
      <c r="B175" s="82"/>
      <c r="C175" s="105" t="s">
        <v>287</v>
      </c>
      <c r="D175" s="84" t="s">
        <v>136</v>
      </c>
      <c r="E175" s="123">
        <v>0.35532000000000002</v>
      </c>
      <c r="F175" s="90">
        <v>3050</v>
      </c>
      <c r="G175" s="90">
        <v>1084</v>
      </c>
    </row>
    <row r="176" spans="1:7" ht="13.2" customHeight="1" outlineLevel="4" x14ac:dyDescent="0.25">
      <c r="A176" s="81" t="s">
        <v>288</v>
      </c>
      <c r="B176" s="82" t="s">
        <v>289</v>
      </c>
      <c r="C176" s="103" t="s">
        <v>526</v>
      </c>
      <c r="D176" s="82" t="s">
        <v>154</v>
      </c>
      <c r="E176" s="109">
        <v>8.5617000000000001</v>
      </c>
      <c r="F176" s="91">
        <v>15919</v>
      </c>
      <c r="G176" s="91">
        <v>136294</v>
      </c>
    </row>
    <row r="177" spans="1:7" ht="14.25" customHeight="1" outlineLevel="4" x14ac:dyDescent="0.25">
      <c r="A177" s="81"/>
      <c r="B177" s="82"/>
      <c r="C177" s="105" t="s">
        <v>155</v>
      </c>
      <c r="D177" s="84" t="s">
        <v>136</v>
      </c>
      <c r="E177" s="120">
        <v>8.5617000000000001</v>
      </c>
      <c r="F177" s="90">
        <v>3645</v>
      </c>
      <c r="G177" s="90">
        <v>31207</v>
      </c>
    </row>
    <row r="178" spans="1:7" ht="14.25" customHeight="1" outlineLevel="4" x14ac:dyDescent="0.25">
      <c r="A178" s="81" t="s">
        <v>291</v>
      </c>
      <c r="B178" s="82" t="s">
        <v>292</v>
      </c>
      <c r="C178" s="103" t="s">
        <v>528</v>
      </c>
      <c r="D178" s="82" t="s">
        <v>154</v>
      </c>
      <c r="E178" s="109">
        <v>4.3281000000000001</v>
      </c>
      <c r="F178" s="91">
        <v>9784</v>
      </c>
      <c r="G178" s="91">
        <v>42346</v>
      </c>
    </row>
    <row r="179" spans="1:7" ht="14.25" customHeight="1" outlineLevel="4" x14ac:dyDescent="0.25">
      <c r="A179" s="81"/>
      <c r="B179" s="82"/>
      <c r="C179" s="105" t="s">
        <v>155</v>
      </c>
      <c r="D179" s="84" t="s">
        <v>136</v>
      </c>
      <c r="E179" s="120">
        <v>4.3281000000000001</v>
      </c>
      <c r="F179" s="90">
        <v>3050</v>
      </c>
      <c r="G179" s="90">
        <v>13201</v>
      </c>
    </row>
    <row r="180" spans="1:7" ht="5.85" customHeight="1" outlineLevel="2" x14ac:dyDescent="0.25">
      <c r="A180" s="26"/>
      <c r="B180" s="27"/>
      <c r="C180" s="27"/>
      <c r="D180" s="27"/>
      <c r="E180" s="27"/>
      <c r="F180" s="27"/>
      <c r="G180" s="28"/>
    </row>
    <row r="181" spans="1:7" ht="67.8" customHeight="1" outlineLevel="2" x14ac:dyDescent="0.25">
      <c r="A181" s="93">
        <v>17</v>
      </c>
      <c r="B181" s="94" t="s">
        <v>294</v>
      </c>
      <c r="C181" s="95" t="s">
        <v>295</v>
      </c>
      <c r="D181" s="94" t="s">
        <v>167</v>
      </c>
      <c r="E181" s="97">
        <v>1925</v>
      </c>
      <c r="F181" s="96">
        <v>252</v>
      </c>
      <c r="G181" s="97">
        <v>485100</v>
      </c>
    </row>
    <row r="182" spans="1:7" outlineLevel="2" x14ac:dyDescent="0.25">
      <c r="A182" s="111"/>
      <c r="B182" s="112"/>
      <c r="C182" s="113" t="s">
        <v>296</v>
      </c>
      <c r="D182" s="112"/>
      <c r="E182" s="114"/>
      <c r="F182" s="114"/>
      <c r="G182" s="114"/>
    </row>
    <row r="183" spans="1:7" ht="5.85" customHeight="1" outlineLevel="2" x14ac:dyDescent="0.25">
      <c r="A183" s="26"/>
      <c r="B183" s="27"/>
      <c r="C183" s="27"/>
      <c r="D183" s="27"/>
      <c r="E183" s="27"/>
      <c r="F183" s="27"/>
      <c r="G183" s="28"/>
    </row>
    <row r="184" spans="1:7" ht="14.25" customHeight="1" x14ac:dyDescent="0.25">
      <c r="A184" s="35"/>
      <c r="B184" s="78" t="s">
        <v>297</v>
      </c>
      <c r="C184" s="79" t="s">
        <v>298</v>
      </c>
      <c r="D184" s="78"/>
      <c r="E184" s="37"/>
      <c r="F184" s="37"/>
      <c r="G184" s="80">
        <v>7629735</v>
      </c>
    </row>
    <row r="185" spans="1:7" ht="14.25" customHeight="1" outlineLevel="1" x14ac:dyDescent="0.25">
      <c r="A185" s="81"/>
      <c r="B185" s="82"/>
      <c r="C185" s="83" t="s">
        <v>128</v>
      </c>
      <c r="D185" s="84"/>
      <c r="E185" s="85"/>
      <c r="F185" s="85"/>
      <c r="G185" s="85"/>
    </row>
    <row r="186" spans="1:7" ht="14.25" customHeight="1" outlineLevel="1" x14ac:dyDescent="0.25">
      <c r="A186" s="81"/>
      <c r="B186" s="82"/>
      <c r="C186" s="86" t="s">
        <v>129</v>
      </c>
      <c r="D186" s="82" t="s">
        <v>130</v>
      </c>
      <c r="E186" s="33"/>
      <c r="F186" s="33"/>
      <c r="G186" s="87">
        <v>1497434</v>
      </c>
    </row>
    <row r="187" spans="1:7" ht="14.25" customHeight="1" outlineLevel="1" x14ac:dyDescent="0.25">
      <c r="A187" s="81"/>
      <c r="B187" s="82"/>
      <c r="C187" s="88" t="s">
        <v>131</v>
      </c>
      <c r="D187" s="84" t="s">
        <v>130</v>
      </c>
      <c r="E187" s="85"/>
      <c r="F187" s="85"/>
      <c r="G187" s="90">
        <v>763208</v>
      </c>
    </row>
    <row r="188" spans="1:7" ht="14.25" customHeight="1" outlineLevel="1" x14ac:dyDescent="0.25">
      <c r="A188" s="81"/>
      <c r="B188" s="82"/>
      <c r="C188" s="86" t="s">
        <v>132</v>
      </c>
      <c r="D188" s="82" t="s">
        <v>130</v>
      </c>
      <c r="E188" s="33"/>
      <c r="F188" s="33"/>
      <c r="G188" s="91">
        <v>945632</v>
      </c>
    </row>
    <row r="189" spans="1:7" ht="14.25" customHeight="1" outlineLevel="1" x14ac:dyDescent="0.25">
      <c r="A189" s="81"/>
      <c r="B189" s="82"/>
      <c r="C189" s="88" t="s">
        <v>133</v>
      </c>
      <c r="D189" s="84" t="s">
        <v>130</v>
      </c>
      <c r="E189" s="85"/>
      <c r="F189" s="85"/>
      <c r="G189" s="90">
        <v>269330</v>
      </c>
    </row>
    <row r="190" spans="1:7" ht="14.25" customHeight="1" outlineLevel="1" x14ac:dyDescent="0.25">
      <c r="A190" s="81"/>
      <c r="B190" s="82"/>
      <c r="C190" s="86" t="s">
        <v>134</v>
      </c>
      <c r="D190" s="82" t="s">
        <v>130</v>
      </c>
      <c r="E190" s="33"/>
      <c r="F190" s="33"/>
      <c r="G190" s="87">
        <v>5186669</v>
      </c>
    </row>
    <row r="191" spans="1:7" ht="14.25" customHeight="1" outlineLevel="1" x14ac:dyDescent="0.25">
      <c r="A191" s="81"/>
      <c r="B191" s="82"/>
      <c r="C191" s="86" t="s">
        <v>135</v>
      </c>
      <c r="D191" s="82" t="s">
        <v>136</v>
      </c>
      <c r="E191" s="92">
        <v>340</v>
      </c>
      <c r="F191" s="33"/>
      <c r="G191" s="33"/>
    </row>
    <row r="192" spans="1:7" ht="5.85" customHeight="1" outlineLevel="1" x14ac:dyDescent="0.25">
      <c r="A192" s="26"/>
      <c r="B192" s="27"/>
      <c r="C192" s="27"/>
      <c r="D192" s="27"/>
      <c r="E192" s="27"/>
      <c r="F192" s="27"/>
      <c r="G192" s="28"/>
    </row>
    <row r="193" spans="1:7" ht="14.25" customHeight="1" outlineLevel="1" x14ac:dyDescent="0.25">
      <c r="A193" s="35"/>
      <c r="B193" s="78" t="s">
        <v>139</v>
      </c>
      <c r="C193" s="79" t="s">
        <v>299</v>
      </c>
      <c r="D193" s="78"/>
      <c r="E193" s="37"/>
      <c r="F193" s="37"/>
      <c r="G193" s="80">
        <v>4375013</v>
      </c>
    </row>
    <row r="194" spans="1:7" ht="14.25" customHeight="1" outlineLevel="2" x14ac:dyDescent="0.25">
      <c r="A194" s="81"/>
      <c r="B194" s="82"/>
      <c r="C194" s="83" t="s">
        <v>128</v>
      </c>
      <c r="D194" s="84"/>
      <c r="E194" s="85"/>
      <c r="F194" s="85"/>
      <c r="G194" s="85"/>
    </row>
    <row r="195" spans="1:7" ht="14.25" customHeight="1" outlineLevel="2" x14ac:dyDescent="0.25">
      <c r="A195" s="81"/>
      <c r="B195" s="82"/>
      <c r="C195" s="86" t="s">
        <v>129</v>
      </c>
      <c r="D195" s="82" t="s">
        <v>130</v>
      </c>
      <c r="E195" s="33"/>
      <c r="F195" s="33"/>
      <c r="G195" s="91">
        <v>687501</v>
      </c>
    </row>
    <row r="196" spans="1:7" ht="14.25" customHeight="1" outlineLevel="2" x14ac:dyDescent="0.25">
      <c r="A196" s="81"/>
      <c r="B196" s="82"/>
      <c r="C196" s="88" t="s">
        <v>131</v>
      </c>
      <c r="D196" s="84" t="s">
        <v>130</v>
      </c>
      <c r="E196" s="85"/>
      <c r="F196" s="85"/>
      <c r="G196" s="90">
        <v>350136</v>
      </c>
    </row>
    <row r="197" spans="1:7" ht="14.25" customHeight="1" outlineLevel="2" x14ac:dyDescent="0.25">
      <c r="A197" s="81"/>
      <c r="B197" s="82"/>
      <c r="C197" s="86" t="s">
        <v>132</v>
      </c>
      <c r="D197" s="82" t="s">
        <v>130</v>
      </c>
      <c r="E197" s="33"/>
      <c r="F197" s="33"/>
      <c r="G197" s="91">
        <v>393228</v>
      </c>
    </row>
    <row r="198" spans="1:7" ht="14.25" customHeight="1" outlineLevel="2" x14ac:dyDescent="0.25">
      <c r="A198" s="81"/>
      <c r="B198" s="82"/>
      <c r="C198" s="88" t="s">
        <v>133</v>
      </c>
      <c r="D198" s="84" t="s">
        <v>130</v>
      </c>
      <c r="E198" s="85"/>
      <c r="F198" s="85"/>
      <c r="G198" s="90">
        <v>128790</v>
      </c>
    </row>
    <row r="199" spans="1:7" ht="14.25" customHeight="1" outlineLevel="2" x14ac:dyDescent="0.25">
      <c r="A199" s="81"/>
      <c r="B199" s="82"/>
      <c r="C199" s="86" t="s">
        <v>134</v>
      </c>
      <c r="D199" s="82" t="s">
        <v>130</v>
      </c>
      <c r="E199" s="33"/>
      <c r="F199" s="33"/>
      <c r="G199" s="87">
        <v>3294284</v>
      </c>
    </row>
    <row r="200" spans="1:7" ht="14.25" customHeight="1" outlineLevel="2" x14ac:dyDescent="0.25">
      <c r="A200" s="81"/>
      <c r="B200" s="82"/>
      <c r="C200" s="86" t="s">
        <v>135</v>
      </c>
      <c r="D200" s="82" t="s">
        <v>136</v>
      </c>
      <c r="E200" s="92">
        <v>155</v>
      </c>
      <c r="F200" s="33"/>
      <c r="G200" s="33"/>
    </row>
    <row r="201" spans="1:7" ht="5.85" customHeight="1" outlineLevel="2" x14ac:dyDescent="0.25">
      <c r="A201" s="26"/>
      <c r="B201" s="27"/>
      <c r="C201" s="27"/>
      <c r="D201" s="27"/>
      <c r="E201" s="27"/>
      <c r="F201" s="27"/>
      <c r="G201" s="28"/>
    </row>
    <row r="202" spans="1:7" ht="38.25" customHeight="1" outlineLevel="2" x14ac:dyDescent="0.25">
      <c r="A202" s="93">
        <v>18</v>
      </c>
      <c r="B202" s="94" t="s">
        <v>141</v>
      </c>
      <c r="C202" s="95" t="s">
        <v>142</v>
      </c>
      <c r="D202" s="94" t="s">
        <v>143</v>
      </c>
      <c r="E202" s="96">
        <v>27</v>
      </c>
      <c r="F202" s="97">
        <v>33938</v>
      </c>
      <c r="G202" s="97">
        <v>916326</v>
      </c>
    </row>
    <row r="203" spans="1:7" outlineLevel="2" x14ac:dyDescent="0.25">
      <c r="A203" s="99"/>
      <c r="B203" s="100" t="s">
        <v>144</v>
      </c>
      <c r="C203" s="209"/>
      <c r="D203" s="210"/>
      <c r="E203" s="210"/>
      <c r="F203" s="210"/>
      <c r="G203" s="211"/>
    </row>
    <row r="204" spans="1:7" ht="103.65" customHeight="1" outlineLevel="2" x14ac:dyDescent="0.25">
      <c r="A204" s="101"/>
      <c r="B204" s="102"/>
      <c r="C204" s="212" t="s">
        <v>145</v>
      </c>
      <c r="D204" s="210"/>
      <c r="E204" s="210"/>
      <c r="F204" s="210"/>
      <c r="G204" s="211"/>
    </row>
    <row r="205" spans="1:7" ht="14.25" customHeight="1" outlineLevel="3" x14ac:dyDescent="0.25">
      <c r="A205" s="81"/>
      <c r="B205" s="82"/>
      <c r="C205" s="83" t="s">
        <v>128</v>
      </c>
      <c r="D205" s="84"/>
      <c r="E205" s="85"/>
      <c r="F205" s="85"/>
      <c r="G205" s="85"/>
    </row>
    <row r="206" spans="1:7" ht="14.25" customHeight="1" outlineLevel="3" x14ac:dyDescent="0.25">
      <c r="A206" s="81" t="s">
        <v>300</v>
      </c>
      <c r="B206" s="82"/>
      <c r="C206" s="86" t="s">
        <v>129</v>
      </c>
      <c r="D206" s="82"/>
      <c r="E206" s="33"/>
      <c r="F206" s="91">
        <v>19415</v>
      </c>
      <c r="G206" s="91">
        <v>524205</v>
      </c>
    </row>
    <row r="207" spans="1:7" ht="14.25" customHeight="1" outlineLevel="3" x14ac:dyDescent="0.25">
      <c r="A207" s="81"/>
      <c r="B207" s="82"/>
      <c r="C207" s="88" t="s">
        <v>131</v>
      </c>
      <c r="D207" s="84"/>
      <c r="E207" s="85"/>
      <c r="F207" s="90">
        <v>9902</v>
      </c>
      <c r="G207" s="90">
        <v>267354</v>
      </c>
    </row>
    <row r="208" spans="1:7" ht="37.5" customHeight="1" outlineLevel="4" x14ac:dyDescent="0.25">
      <c r="A208" s="81" t="s">
        <v>301</v>
      </c>
      <c r="B208" s="82" t="s">
        <v>148</v>
      </c>
      <c r="C208" s="103" t="s">
        <v>149</v>
      </c>
      <c r="D208" s="82" t="s">
        <v>136</v>
      </c>
      <c r="E208" s="104">
        <v>97.111547999999999</v>
      </c>
      <c r="F208" s="91">
        <v>5398</v>
      </c>
      <c r="G208" s="91">
        <v>524208</v>
      </c>
    </row>
    <row r="209" spans="1:7" ht="14.25" customHeight="1" outlineLevel="3" x14ac:dyDescent="0.25">
      <c r="A209" s="81" t="s">
        <v>302</v>
      </c>
      <c r="B209" s="82"/>
      <c r="C209" s="86" t="s">
        <v>132</v>
      </c>
      <c r="D209" s="82"/>
      <c r="E209" s="33"/>
      <c r="F209" s="91">
        <v>14298</v>
      </c>
      <c r="G209" s="91">
        <v>386046</v>
      </c>
    </row>
    <row r="210" spans="1:7" ht="14.25" customHeight="1" outlineLevel="3" x14ac:dyDescent="0.25">
      <c r="A210" s="81"/>
      <c r="B210" s="82"/>
      <c r="C210" s="88" t="s">
        <v>133</v>
      </c>
      <c r="D210" s="84"/>
      <c r="E210" s="85"/>
      <c r="F210" s="90">
        <v>4679</v>
      </c>
      <c r="G210" s="90">
        <v>126333</v>
      </c>
    </row>
    <row r="211" spans="1:7" ht="14.25" customHeight="1" outlineLevel="4" x14ac:dyDescent="0.25">
      <c r="A211" s="81" t="s">
        <v>303</v>
      </c>
      <c r="B211" s="82" t="s">
        <v>152</v>
      </c>
      <c r="C211" s="103" t="s">
        <v>541</v>
      </c>
      <c r="D211" s="82" t="s">
        <v>154</v>
      </c>
      <c r="E211" s="104">
        <v>14.416703999999999</v>
      </c>
      <c r="F211" s="91">
        <v>13886</v>
      </c>
      <c r="G211" s="91">
        <v>200190</v>
      </c>
    </row>
    <row r="212" spans="1:7" ht="14.25" customHeight="1" outlineLevel="4" x14ac:dyDescent="0.25">
      <c r="A212" s="81"/>
      <c r="B212" s="82"/>
      <c r="C212" s="105" t="s">
        <v>155</v>
      </c>
      <c r="D212" s="84" t="s">
        <v>136</v>
      </c>
      <c r="E212" s="106">
        <v>14.416703999999999</v>
      </c>
      <c r="F212" s="90">
        <v>4357</v>
      </c>
      <c r="G212" s="90">
        <v>62814</v>
      </c>
    </row>
    <row r="213" spans="1:7" ht="25.5" customHeight="1" outlineLevel="4" x14ac:dyDescent="0.25">
      <c r="A213" s="81" t="s">
        <v>304</v>
      </c>
      <c r="B213" s="82" t="s">
        <v>157</v>
      </c>
      <c r="C213" s="103" t="s">
        <v>158</v>
      </c>
      <c r="D213" s="82" t="s">
        <v>154</v>
      </c>
      <c r="E213" s="107">
        <v>14.58</v>
      </c>
      <c r="F213" s="91">
        <v>12749</v>
      </c>
      <c r="G213" s="91">
        <v>185880</v>
      </c>
    </row>
    <row r="214" spans="1:7" ht="14.25" customHeight="1" outlineLevel="4" x14ac:dyDescent="0.25">
      <c r="A214" s="81"/>
      <c r="B214" s="82"/>
      <c r="C214" s="105" t="s">
        <v>155</v>
      </c>
      <c r="D214" s="84" t="s">
        <v>136</v>
      </c>
      <c r="E214" s="108">
        <v>14.58</v>
      </c>
      <c r="F214" s="90">
        <v>4357</v>
      </c>
      <c r="G214" s="90">
        <v>63525</v>
      </c>
    </row>
    <row r="215" spans="1:7" ht="14.25" customHeight="1" outlineLevel="3" x14ac:dyDescent="0.25">
      <c r="A215" s="81" t="s">
        <v>305</v>
      </c>
      <c r="B215" s="82"/>
      <c r="C215" s="86" t="s">
        <v>134</v>
      </c>
      <c r="D215" s="82"/>
      <c r="E215" s="33"/>
      <c r="F215" s="92">
        <v>225</v>
      </c>
      <c r="G215" s="91">
        <v>6075</v>
      </c>
    </row>
    <row r="216" spans="1:7" ht="25.5" customHeight="1" outlineLevel="4" x14ac:dyDescent="0.25">
      <c r="A216" s="81" t="s">
        <v>306</v>
      </c>
      <c r="B216" s="82" t="s">
        <v>161</v>
      </c>
      <c r="C216" s="103" t="s">
        <v>162</v>
      </c>
      <c r="D216" s="82" t="s">
        <v>163</v>
      </c>
      <c r="E216" s="109">
        <v>0.35909999999999997</v>
      </c>
      <c r="F216" s="33"/>
      <c r="G216" s="33"/>
    </row>
    <row r="217" spans="1:7" ht="25.5" customHeight="1" outlineLevel="4" x14ac:dyDescent="0.25">
      <c r="A217" s="81" t="s">
        <v>307</v>
      </c>
      <c r="B217" s="82" t="s">
        <v>165</v>
      </c>
      <c r="C217" s="103" t="s">
        <v>166</v>
      </c>
      <c r="D217" s="82" t="s">
        <v>167</v>
      </c>
      <c r="E217" s="92">
        <v>135</v>
      </c>
      <c r="F217" s="92">
        <v>45</v>
      </c>
      <c r="G217" s="91">
        <v>6075</v>
      </c>
    </row>
    <row r="218" spans="1:7" ht="5.85" customHeight="1" outlineLevel="2" x14ac:dyDescent="0.25">
      <c r="A218" s="26"/>
      <c r="B218" s="27"/>
      <c r="C218" s="27"/>
      <c r="D218" s="27"/>
      <c r="E218" s="27"/>
      <c r="F218" s="27"/>
      <c r="G218" s="28"/>
    </row>
    <row r="219" spans="1:7" ht="27.75" customHeight="1" outlineLevel="2" x14ac:dyDescent="0.25">
      <c r="A219" s="93">
        <v>19</v>
      </c>
      <c r="B219" s="94" t="s">
        <v>168</v>
      </c>
      <c r="C219" s="95" t="s">
        <v>169</v>
      </c>
      <c r="D219" s="94" t="s">
        <v>163</v>
      </c>
      <c r="E219" s="110">
        <v>9.18</v>
      </c>
      <c r="F219" s="97">
        <v>35465</v>
      </c>
      <c r="G219" s="97">
        <v>325569</v>
      </c>
    </row>
    <row r="220" spans="1:7" outlineLevel="2" x14ac:dyDescent="0.25">
      <c r="A220" s="111"/>
      <c r="B220" s="112"/>
      <c r="C220" s="113" t="s">
        <v>308</v>
      </c>
      <c r="D220" s="112"/>
      <c r="E220" s="114"/>
      <c r="F220" s="114"/>
      <c r="G220" s="114"/>
    </row>
    <row r="221" spans="1:7" ht="5.85" customHeight="1" outlineLevel="2" x14ac:dyDescent="0.25">
      <c r="A221" s="26"/>
      <c r="B221" s="27"/>
      <c r="C221" s="27"/>
      <c r="D221" s="27"/>
      <c r="E221" s="27"/>
      <c r="F221" s="27"/>
      <c r="G221" s="28"/>
    </row>
    <row r="222" spans="1:7" ht="27.75" customHeight="1" outlineLevel="2" x14ac:dyDescent="0.25">
      <c r="A222" s="93">
        <v>20</v>
      </c>
      <c r="B222" s="94" t="s">
        <v>171</v>
      </c>
      <c r="C222" s="95" t="s">
        <v>172</v>
      </c>
      <c r="D222" s="94" t="s">
        <v>173</v>
      </c>
      <c r="E222" s="96">
        <v>27</v>
      </c>
      <c r="F222" s="97">
        <v>17387</v>
      </c>
      <c r="G222" s="97">
        <v>469449</v>
      </c>
    </row>
    <row r="223" spans="1:7" ht="5.85" customHeight="1" outlineLevel="2" x14ac:dyDescent="0.25">
      <c r="A223" s="26"/>
      <c r="B223" s="27"/>
      <c r="C223" s="27"/>
      <c r="D223" s="27"/>
      <c r="E223" s="27"/>
      <c r="F223" s="27"/>
      <c r="G223" s="28"/>
    </row>
    <row r="224" spans="1:7" ht="27.75" customHeight="1" outlineLevel="2" x14ac:dyDescent="0.25">
      <c r="A224" s="93">
        <v>21</v>
      </c>
      <c r="B224" s="94" t="s">
        <v>174</v>
      </c>
      <c r="C224" s="95" t="s">
        <v>162</v>
      </c>
      <c r="D224" s="94" t="s">
        <v>163</v>
      </c>
      <c r="E224" s="115">
        <v>0.35909999999999997</v>
      </c>
      <c r="F224" s="97">
        <v>8000</v>
      </c>
      <c r="G224" s="97">
        <v>2873</v>
      </c>
    </row>
    <row r="225" spans="1:7" outlineLevel="2" x14ac:dyDescent="0.25">
      <c r="A225" s="111"/>
      <c r="B225" s="112"/>
      <c r="C225" s="113" t="s">
        <v>309</v>
      </c>
      <c r="D225" s="112"/>
      <c r="E225" s="114"/>
      <c r="F225" s="114"/>
      <c r="G225" s="114"/>
    </row>
    <row r="226" spans="1:7" ht="5.85" customHeight="1" outlineLevel="2" x14ac:dyDescent="0.25">
      <c r="A226" s="26"/>
      <c r="B226" s="27"/>
      <c r="C226" s="27"/>
      <c r="D226" s="27"/>
      <c r="E226" s="27"/>
      <c r="F226" s="27"/>
      <c r="G226" s="28"/>
    </row>
    <row r="227" spans="1:7" ht="37.5" customHeight="1" outlineLevel="2" x14ac:dyDescent="0.25">
      <c r="A227" s="93">
        <v>22</v>
      </c>
      <c r="B227" s="94" t="s">
        <v>310</v>
      </c>
      <c r="C227" s="95" t="s">
        <v>311</v>
      </c>
      <c r="D227" s="94" t="s">
        <v>173</v>
      </c>
      <c r="E227" s="96">
        <v>27</v>
      </c>
      <c r="F227" s="97">
        <v>76383</v>
      </c>
      <c r="G227" s="98">
        <v>2062341</v>
      </c>
    </row>
    <row r="228" spans="1:7" ht="5.85" customHeight="1" outlineLevel="2" x14ac:dyDescent="0.25">
      <c r="A228" s="26"/>
      <c r="B228" s="27"/>
      <c r="C228" s="27"/>
      <c r="D228" s="27"/>
      <c r="E228" s="27"/>
      <c r="F228" s="27"/>
      <c r="G228" s="28"/>
    </row>
    <row r="229" spans="1:7" ht="37.5" customHeight="1" outlineLevel="2" x14ac:dyDescent="0.25">
      <c r="A229" s="93">
        <v>23</v>
      </c>
      <c r="B229" s="94" t="s">
        <v>178</v>
      </c>
      <c r="C229" s="95" t="s">
        <v>179</v>
      </c>
      <c r="D229" s="94" t="s">
        <v>173</v>
      </c>
      <c r="E229" s="96">
        <v>27</v>
      </c>
      <c r="F229" s="97">
        <v>10538</v>
      </c>
      <c r="G229" s="97">
        <v>284526</v>
      </c>
    </row>
    <row r="230" spans="1:7" ht="5.85" customHeight="1" outlineLevel="2" x14ac:dyDescent="0.25">
      <c r="A230" s="26"/>
      <c r="B230" s="27"/>
      <c r="C230" s="27"/>
      <c r="D230" s="27"/>
      <c r="E230" s="27"/>
      <c r="F230" s="27"/>
      <c r="G230" s="28"/>
    </row>
    <row r="231" spans="1:7" ht="37.5" customHeight="1" outlineLevel="2" x14ac:dyDescent="0.25">
      <c r="A231" s="93">
        <v>24</v>
      </c>
      <c r="B231" s="94" t="s">
        <v>180</v>
      </c>
      <c r="C231" s="95" t="s">
        <v>181</v>
      </c>
      <c r="D231" s="94" t="s">
        <v>167</v>
      </c>
      <c r="E231" s="96">
        <v>189</v>
      </c>
      <c r="F231" s="96">
        <v>408</v>
      </c>
      <c r="G231" s="97">
        <v>77112</v>
      </c>
    </row>
    <row r="232" spans="1:7" outlineLevel="2" x14ac:dyDescent="0.25">
      <c r="A232" s="99"/>
      <c r="B232" s="100" t="s">
        <v>182</v>
      </c>
      <c r="C232" s="209"/>
      <c r="D232" s="210"/>
      <c r="E232" s="210"/>
      <c r="F232" s="210"/>
      <c r="G232" s="211"/>
    </row>
    <row r="233" spans="1:7" ht="64.650000000000006" customHeight="1" outlineLevel="2" x14ac:dyDescent="0.25">
      <c r="A233" s="101"/>
      <c r="B233" s="102"/>
      <c r="C233" s="212" t="s">
        <v>183</v>
      </c>
      <c r="D233" s="210"/>
      <c r="E233" s="210"/>
      <c r="F233" s="210"/>
      <c r="G233" s="211"/>
    </row>
    <row r="234" spans="1:7" outlineLevel="2" x14ac:dyDescent="0.25">
      <c r="A234" s="111"/>
      <c r="B234" s="112"/>
      <c r="C234" s="113" t="s">
        <v>312</v>
      </c>
      <c r="D234" s="112"/>
      <c r="E234" s="114"/>
      <c r="F234" s="114"/>
      <c r="G234" s="114"/>
    </row>
    <row r="235" spans="1:7" ht="14.25" customHeight="1" outlineLevel="3" x14ac:dyDescent="0.25">
      <c r="A235" s="81"/>
      <c r="B235" s="82"/>
      <c r="C235" s="83" t="s">
        <v>128</v>
      </c>
      <c r="D235" s="84"/>
      <c r="E235" s="85"/>
      <c r="F235" s="85"/>
      <c r="G235" s="85"/>
    </row>
    <row r="236" spans="1:7" ht="14.25" customHeight="1" outlineLevel="3" x14ac:dyDescent="0.25">
      <c r="A236" s="81" t="s">
        <v>313</v>
      </c>
      <c r="B236" s="82"/>
      <c r="C236" s="86" t="s">
        <v>129</v>
      </c>
      <c r="D236" s="82"/>
      <c r="E236" s="33"/>
      <c r="F236" s="92">
        <v>370</v>
      </c>
      <c r="G236" s="91">
        <v>69930</v>
      </c>
    </row>
    <row r="237" spans="1:7" ht="14.25" customHeight="1" outlineLevel="3" x14ac:dyDescent="0.25">
      <c r="A237" s="81"/>
      <c r="B237" s="82"/>
      <c r="C237" s="88" t="s">
        <v>131</v>
      </c>
      <c r="D237" s="84"/>
      <c r="E237" s="85"/>
      <c r="F237" s="116">
        <v>188</v>
      </c>
      <c r="G237" s="90">
        <v>35532</v>
      </c>
    </row>
    <row r="238" spans="1:7" ht="25.5" customHeight="1" outlineLevel="4" x14ac:dyDescent="0.25">
      <c r="A238" s="81" t="s">
        <v>314</v>
      </c>
      <c r="B238" s="82" t="s">
        <v>187</v>
      </c>
      <c r="C238" s="103" t="s">
        <v>188</v>
      </c>
      <c r="D238" s="82" t="s">
        <v>136</v>
      </c>
      <c r="E238" s="109">
        <v>12.0204</v>
      </c>
      <c r="F238" s="91">
        <v>5824</v>
      </c>
      <c r="G238" s="91">
        <v>70007</v>
      </c>
    </row>
    <row r="239" spans="1:7" ht="14.25" customHeight="1" outlineLevel="3" x14ac:dyDescent="0.25">
      <c r="A239" s="81" t="s">
        <v>315</v>
      </c>
      <c r="B239" s="82"/>
      <c r="C239" s="86" t="s">
        <v>132</v>
      </c>
      <c r="D239" s="82"/>
      <c r="E239" s="33"/>
      <c r="F239" s="92">
        <v>5</v>
      </c>
      <c r="G239" s="92">
        <v>945</v>
      </c>
    </row>
    <row r="240" spans="1:7" ht="14.25" customHeight="1" outlineLevel="3" x14ac:dyDescent="0.25">
      <c r="A240" s="81"/>
      <c r="B240" s="82"/>
      <c r="C240" s="88" t="s">
        <v>133</v>
      </c>
      <c r="D240" s="84"/>
      <c r="E240" s="85"/>
      <c r="F240" s="116">
        <v>2</v>
      </c>
      <c r="G240" s="116">
        <v>378</v>
      </c>
    </row>
    <row r="241" spans="1:7" ht="40.200000000000003" customHeight="1" outlineLevel="4" x14ac:dyDescent="0.25">
      <c r="A241" s="81" t="s">
        <v>316</v>
      </c>
      <c r="B241" s="82" t="s">
        <v>191</v>
      </c>
      <c r="C241" s="103" t="s">
        <v>525</v>
      </c>
      <c r="D241" s="82" t="s">
        <v>154</v>
      </c>
      <c r="E241" s="104">
        <v>4.0067999999999999E-2</v>
      </c>
      <c r="F241" s="91">
        <v>13649</v>
      </c>
      <c r="G241" s="92">
        <v>547</v>
      </c>
    </row>
    <row r="242" spans="1:7" ht="14.25" customHeight="1" outlineLevel="4" x14ac:dyDescent="0.25">
      <c r="A242" s="81"/>
      <c r="B242" s="82"/>
      <c r="C242" s="105" t="s">
        <v>155</v>
      </c>
      <c r="D242" s="84" t="s">
        <v>136</v>
      </c>
      <c r="E242" s="106">
        <v>4.0067999999999999E-2</v>
      </c>
      <c r="F242" s="90">
        <v>4357</v>
      </c>
      <c r="G242" s="116">
        <v>175</v>
      </c>
    </row>
    <row r="243" spans="1:7" ht="14.25" customHeight="1" outlineLevel="4" x14ac:dyDescent="0.25">
      <c r="A243" s="81" t="s">
        <v>317</v>
      </c>
      <c r="B243" s="82" t="s">
        <v>194</v>
      </c>
      <c r="C243" s="103" t="s">
        <v>531</v>
      </c>
      <c r="D243" s="82" t="s">
        <v>154</v>
      </c>
      <c r="E243" s="104">
        <v>4.0067999999999999E-2</v>
      </c>
      <c r="F243" s="91">
        <v>8783</v>
      </c>
      <c r="G243" s="92">
        <v>352</v>
      </c>
    </row>
    <row r="244" spans="1:7" ht="14.25" customHeight="1" outlineLevel="4" x14ac:dyDescent="0.25">
      <c r="A244" s="81"/>
      <c r="B244" s="82"/>
      <c r="C244" s="105" t="s">
        <v>155</v>
      </c>
      <c r="D244" s="84" t="s">
        <v>136</v>
      </c>
      <c r="E244" s="106">
        <v>4.0067999999999999E-2</v>
      </c>
      <c r="F244" s="90">
        <v>3050</v>
      </c>
      <c r="G244" s="116">
        <v>122</v>
      </c>
    </row>
    <row r="245" spans="1:7" ht="14.25" customHeight="1" outlineLevel="3" x14ac:dyDescent="0.25">
      <c r="A245" s="81" t="s">
        <v>318</v>
      </c>
      <c r="B245" s="82"/>
      <c r="C245" s="86" t="s">
        <v>134</v>
      </c>
      <c r="D245" s="82"/>
      <c r="E245" s="33"/>
      <c r="F245" s="92">
        <v>33</v>
      </c>
      <c r="G245" s="91">
        <v>6237</v>
      </c>
    </row>
    <row r="246" spans="1:7" ht="25.5" customHeight="1" outlineLevel="4" x14ac:dyDescent="0.25">
      <c r="A246" s="81" t="s">
        <v>319</v>
      </c>
      <c r="B246" s="82" t="s">
        <v>198</v>
      </c>
      <c r="C246" s="103" t="s">
        <v>199</v>
      </c>
      <c r="D246" s="82" t="s">
        <v>173</v>
      </c>
      <c r="E246" s="107">
        <v>9.4499999999999993</v>
      </c>
      <c r="F246" s="92">
        <v>56</v>
      </c>
      <c r="G246" s="92">
        <v>529</v>
      </c>
    </row>
    <row r="247" spans="1:7" ht="14.25" customHeight="1" outlineLevel="4" x14ac:dyDescent="0.25">
      <c r="A247" s="81" t="s">
        <v>320</v>
      </c>
      <c r="B247" s="82" t="s">
        <v>201</v>
      </c>
      <c r="C247" s="103" t="s">
        <v>202</v>
      </c>
      <c r="D247" s="82" t="s">
        <v>173</v>
      </c>
      <c r="E247" s="117">
        <v>23.058</v>
      </c>
      <c r="F247" s="92">
        <v>16</v>
      </c>
      <c r="G247" s="92">
        <v>369</v>
      </c>
    </row>
    <row r="248" spans="1:7" ht="14.25" customHeight="1" outlineLevel="4" x14ac:dyDescent="0.25">
      <c r="A248" s="81" t="s">
        <v>321</v>
      </c>
      <c r="B248" s="82" t="s">
        <v>204</v>
      </c>
      <c r="C248" s="103" t="s">
        <v>205</v>
      </c>
      <c r="D248" s="82" t="s">
        <v>206</v>
      </c>
      <c r="E248" s="109">
        <v>0.58589999999999998</v>
      </c>
      <c r="F248" s="91">
        <v>5671</v>
      </c>
      <c r="G248" s="91">
        <v>3323</v>
      </c>
    </row>
    <row r="249" spans="1:7" ht="14.25" customHeight="1" outlineLevel="4" x14ac:dyDescent="0.25">
      <c r="A249" s="81" t="s">
        <v>322</v>
      </c>
      <c r="B249" s="82" t="s">
        <v>208</v>
      </c>
      <c r="C249" s="103" t="s">
        <v>209</v>
      </c>
      <c r="D249" s="82" t="s">
        <v>210</v>
      </c>
      <c r="E249" s="117">
        <v>1.512</v>
      </c>
      <c r="F249" s="92">
        <v>160</v>
      </c>
      <c r="G249" s="92">
        <v>242</v>
      </c>
    </row>
    <row r="250" spans="1:7" ht="14.25" customHeight="1" outlineLevel="4" x14ac:dyDescent="0.25">
      <c r="A250" s="81" t="s">
        <v>323</v>
      </c>
      <c r="B250" s="82" t="s">
        <v>212</v>
      </c>
      <c r="C250" s="103" t="s">
        <v>213</v>
      </c>
      <c r="D250" s="82" t="s">
        <v>214</v>
      </c>
      <c r="E250" s="118">
        <v>3.7799999999999997E-5</v>
      </c>
      <c r="F250" s="87">
        <v>1095348</v>
      </c>
      <c r="G250" s="92">
        <v>41</v>
      </c>
    </row>
    <row r="251" spans="1:7" ht="14.25" customHeight="1" outlineLevel="4" x14ac:dyDescent="0.25">
      <c r="A251" s="81" t="s">
        <v>324</v>
      </c>
      <c r="B251" s="82" t="s">
        <v>216</v>
      </c>
      <c r="C251" s="103" t="s">
        <v>217</v>
      </c>
      <c r="D251" s="82" t="s">
        <v>214</v>
      </c>
      <c r="E251" s="104">
        <v>1.134E-3</v>
      </c>
      <c r="F251" s="91">
        <v>228109</v>
      </c>
      <c r="G251" s="92">
        <v>259</v>
      </c>
    </row>
    <row r="252" spans="1:7" ht="14.25" customHeight="1" outlineLevel="4" x14ac:dyDescent="0.25">
      <c r="A252" s="81" t="s">
        <v>325</v>
      </c>
      <c r="B252" s="82" t="s">
        <v>219</v>
      </c>
      <c r="C252" s="103" t="s">
        <v>220</v>
      </c>
      <c r="D252" s="82" t="s">
        <v>221</v>
      </c>
      <c r="E252" s="109">
        <v>0.3024</v>
      </c>
      <c r="F252" s="91">
        <v>4837</v>
      </c>
      <c r="G252" s="91">
        <v>1463</v>
      </c>
    </row>
    <row r="253" spans="1:7" ht="5.85" customHeight="1" outlineLevel="2" x14ac:dyDescent="0.25">
      <c r="A253" s="26"/>
      <c r="B253" s="27"/>
      <c r="C253" s="27"/>
      <c r="D253" s="27"/>
      <c r="E253" s="27"/>
      <c r="F253" s="27"/>
      <c r="G253" s="28"/>
    </row>
    <row r="254" spans="1:7" ht="49.5" customHeight="1" outlineLevel="2" x14ac:dyDescent="0.25">
      <c r="A254" s="93">
        <v>25</v>
      </c>
      <c r="B254" s="94" t="s">
        <v>222</v>
      </c>
      <c r="C254" s="95" t="s">
        <v>223</v>
      </c>
      <c r="D254" s="94" t="s">
        <v>167</v>
      </c>
      <c r="E254" s="96">
        <v>189</v>
      </c>
      <c r="F254" s="96">
        <v>569</v>
      </c>
      <c r="G254" s="97">
        <v>107541</v>
      </c>
    </row>
    <row r="255" spans="1:7" outlineLevel="2" x14ac:dyDescent="0.25">
      <c r="A255" s="99"/>
      <c r="B255" s="100" t="s">
        <v>182</v>
      </c>
      <c r="C255" s="209"/>
      <c r="D255" s="210"/>
      <c r="E255" s="210"/>
      <c r="F255" s="210"/>
      <c r="G255" s="211"/>
    </row>
    <row r="256" spans="1:7" ht="64.650000000000006" customHeight="1" outlineLevel="2" x14ac:dyDescent="0.25">
      <c r="A256" s="101"/>
      <c r="B256" s="102"/>
      <c r="C256" s="212" t="s">
        <v>183</v>
      </c>
      <c r="D256" s="210"/>
      <c r="E256" s="210"/>
      <c r="F256" s="210"/>
      <c r="G256" s="211"/>
    </row>
    <row r="257" spans="1:7" outlineLevel="2" x14ac:dyDescent="0.25">
      <c r="A257" s="111"/>
      <c r="B257" s="112"/>
      <c r="C257" s="113" t="s">
        <v>312</v>
      </c>
      <c r="D257" s="112"/>
      <c r="E257" s="114"/>
      <c r="F257" s="114"/>
      <c r="G257" s="114"/>
    </row>
    <row r="258" spans="1:7" ht="14.25" customHeight="1" outlineLevel="3" x14ac:dyDescent="0.25">
      <c r="A258" s="81"/>
      <c r="B258" s="82"/>
      <c r="C258" s="83" t="s">
        <v>128</v>
      </c>
      <c r="D258" s="84"/>
      <c r="E258" s="85"/>
      <c r="F258" s="85"/>
      <c r="G258" s="85"/>
    </row>
    <row r="259" spans="1:7" ht="14.25" customHeight="1" outlineLevel="3" x14ac:dyDescent="0.25">
      <c r="A259" s="81" t="s">
        <v>326</v>
      </c>
      <c r="B259" s="82"/>
      <c r="C259" s="86" t="s">
        <v>129</v>
      </c>
      <c r="D259" s="82"/>
      <c r="E259" s="33"/>
      <c r="F259" s="92">
        <v>494</v>
      </c>
      <c r="G259" s="91">
        <v>93366</v>
      </c>
    </row>
    <row r="260" spans="1:7" ht="14.25" customHeight="1" outlineLevel="3" x14ac:dyDescent="0.25">
      <c r="A260" s="81"/>
      <c r="B260" s="82"/>
      <c r="C260" s="88" t="s">
        <v>131</v>
      </c>
      <c r="D260" s="84"/>
      <c r="E260" s="85"/>
      <c r="F260" s="116">
        <v>250</v>
      </c>
      <c r="G260" s="90">
        <v>47250</v>
      </c>
    </row>
    <row r="261" spans="1:7" ht="25.5" customHeight="1" outlineLevel="4" x14ac:dyDescent="0.25">
      <c r="A261" s="81" t="s">
        <v>327</v>
      </c>
      <c r="B261" s="82" t="s">
        <v>187</v>
      </c>
      <c r="C261" s="103" t="s">
        <v>188</v>
      </c>
      <c r="D261" s="82" t="s">
        <v>136</v>
      </c>
      <c r="E261" s="109">
        <v>16.027200000000001</v>
      </c>
      <c r="F261" s="91">
        <v>5824</v>
      </c>
      <c r="G261" s="91">
        <v>93342</v>
      </c>
    </row>
    <row r="262" spans="1:7" ht="14.25" customHeight="1" outlineLevel="3" x14ac:dyDescent="0.25">
      <c r="A262" s="81" t="s">
        <v>328</v>
      </c>
      <c r="B262" s="82"/>
      <c r="C262" s="86" t="s">
        <v>132</v>
      </c>
      <c r="D262" s="82"/>
      <c r="E262" s="33"/>
      <c r="F262" s="92">
        <v>33</v>
      </c>
      <c r="G262" s="91">
        <v>6237</v>
      </c>
    </row>
    <row r="263" spans="1:7" ht="14.25" customHeight="1" outlineLevel="3" x14ac:dyDescent="0.25">
      <c r="A263" s="81"/>
      <c r="B263" s="82"/>
      <c r="C263" s="88" t="s">
        <v>133</v>
      </c>
      <c r="D263" s="84"/>
      <c r="E263" s="85"/>
      <c r="F263" s="116">
        <v>11</v>
      </c>
      <c r="G263" s="90">
        <v>2079</v>
      </c>
    </row>
    <row r="264" spans="1:7" ht="13.8" customHeight="1" outlineLevel="4" x14ac:dyDescent="0.25">
      <c r="A264" s="81" t="s">
        <v>329</v>
      </c>
      <c r="B264" s="82" t="s">
        <v>191</v>
      </c>
      <c r="C264" s="103" t="s">
        <v>532</v>
      </c>
      <c r="D264" s="82" t="s">
        <v>154</v>
      </c>
      <c r="E264" s="104">
        <v>0.280476</v>
      </c>
      <c r="F264" s="91">
        <v>13649</v>
      </c>
      <c r="G264" s="91">
        <v>3828</v>
      </c>
    </row>
    <row r="265" spans="1:7" ht="14.25" customHeight="1" outlineLevel="4" x14ac:dyDescent="0.25">
      <c r="A265" s="81"/>
      <c r="B265" s="82"/>
      <c r="C265" s="105" t="s">
        <v>155</v>
      </c>
      <c r="D265" s="84" t="s">
        <v>136</v>
      </c>
      <c r="E265" s="106">
        <v>0.280476</v>
      </c>
      <c r="F265" s="90">
        <v>4357</v>
      </c>
      <c r="G265" s="90">
        <v>1222</v>
      </c>
    </row>
    <row r="266" spans="1:7" ht="14.25" customHeight="1" outlineLevel="4" x14ac:dyDescent="0.25">
      <c r="A266" s="81" t="s">
        <v>330</v>
      </c>
      <c r="B266" s="82" t="s">
        <v>194</v>
      </c>
      <c r="C266" s="103" t="s">
        <v>195</v>
      </c>
      <c r="D266" s="82" t="s">
        <v>154</v>
      </c>
      <c r="E266" s="104">
        <v>0.280476</v>
      </c>
      <c r="F266" s="91">
        <v>8783</v>
      </c>
      <c r="G266" s="91">
        <v>2463</v>
      </c>
    </row>
    <row r="267" spans="1:7" ht="14.25" customHeight="1" outlineLevel="4" x14ac:dyDescent="0.25">
      <c r="A267" s="81"/>
      <c r="B267" s="82"/>
      <c r="C267" s="105" t="s">
        <v>155</v>
      </c>
      <c r="D267" s="84" t="s">
        <v>136</v>
      </c>
      <c r="E267" s="106">
        <v>0.280476</v>
      </c>
      <c r="F267" s="90">
        <v>3050</v>
      </c>
      <c r="G267" s="116">
        <v>855</v>
      </c>
    </row>
    <row r="268" spans="1:7" ht="14.25" customHeight="1" outlineLevel="3" x14ac:dyDescent="0.25">
      <c r="A268" s="81" t="s">
        <v>331</v>
      </c>
      <c r="B268" s="82"/>
      <c r="C268" s="86" t="s">
        <v>134</v>
      </c>
      <c r="D268" s="82"/>
      <c r="E268" s="33"/>
      <c r="F268" s="92">
        <v>42</v>
      </c>
      <c r="G268" s="91">
        <v>7938</v>
      </c>
    </row>
    <row r="269" spans="1:7" ht="14.25" customHeight="1" outlineLevel="4" x14ac:dyDescent="0.25">
      <c r="A269" s="81" t="s">
        <v>332</v>
      </c>
      <c r="B269" s="82" t="s">
        <v>201</v>
      </c>
      <c r="C269" s="103" t="s">
        <v>202</v>
      </c>
      <c r="D269" s="82" t="s">
        <v>173</v>
      </c>
      <c r="E269" s="117">
        <v>23.058</v>
      </c>
      <c r="F269" s="92">
        <v>16</v>
      </c>
      <c r="G269" s="92">
        <v>369</v>
      </c>
    </row>
    <row r="270" spans="1:7" ht="14.25" customHeight="1" outlineLevel="4" x14ac:dyDescent="0.25">
      <c r="A270" s="81" t="s">
        <v>333</v>
      </c>
      <c r="B270" s="82" t="s">
        <v>204</v>
      </c>
      <c r="C270" s="103" t="s">
        <v>205</v>
      </c>
      <c r="D270" s="82" t="s">
        <v>206</v>
      </c>
      <c r="E270" s="109">
        <v>0.58589999999999998</v>
      </c>
      <c r="F270" s="91">
        <v>5671</v>
      </c>
      <c r="G270" s="91">
        <v>3323</v>
      </c>
    </row>
    <row r="271" spans="1:7" ht="14.25" customHeight="1" outlineLevel="4" x14ac:dyDescent="0.25">
      <c r="A271" s="81" t="s">
        <v>334</v>
      </c>
      <c r="B271" s="82" t="s">
        <v>212</v>
      </c>
      <c r="C271" s="103" t="s">
        <v>213</v>
      </c>
      <c r="D271" s="82" t="s">
        <v>214</v>
      </c>
      <c r="E271" s="118">
        <v>3.7799999999999997E-5</v>
      </c>
      <c r="F271" s="87">
        <v>1095348</v>
      </c>
      <c r="G271" s="92">
        <v>41</v>
      </c>
    </row>
    <row r="272" spans="1:7" ht="14.25" customHeight="1" outlineLevel="4" x14ac:dyDescent="0.25">
      <c r="A272" s="81" t="s">
        <v>335</v>
      </c>
      <c r="B272" s="82" t="s">
        <v>216</v>
      </c>
      <c r="C272" s="103" t="s">
        <v>217</v>
      </c>
      <c r="D272" s="82" t="s">
        <v>214</v>
      </c>
      <c r="E272" s="118">
        <v>2.3814000000000001E-3</v>
      </c>
      <c r="F272" s="91">
        <v>228109</v>
      </c>
      <c r="G272" s="92">
        <v>543</v>
      </c>
    </row>
    <row r="273" spans="1:7" ht="14.25" customHeight="1" outlineLevel="4" x14ac:dyDescent="0.25">
      <c r="A273" s="81" t="s">
        <v>336</v>
      </c>
      <c r="B273" s="82" t="s">
        <v>219</v>
      </c>
      <c r="C273" s="103" t="s">
        <v>220</v>
      </c>
      <c r="D273" s="82" t="s">
        <v>221</v>
      </c>
      <c r="E273" s="117">
        <v>0.75600000000000001</v>
      </c>
      <c r="F273" s="91">
        <v>4837</v>
      </c>
      <c r="G273" s="91">
        <v>3657</v>
      </c>
    </row>
    <row r="274" spans="1:7" ht="5.85" customHeight="1" outlineLevel="2" x14ac:dyDescent="0.25">
      <c r="A274" s="26"/>
      <c r="B274" s="27"/>
      <c r="C274" s="27"/>
      <c r="D274" s="27"/>
      <c r="E274" s="27"/>
      <c r="F274" s="27"/>
      <c r="G274" s="28"/>
    </row>
    <row r="275" spans="1:7" ht="37.5" customHeight="1" outlineLevel="2" x14ac:dyDescent="0.25">
      <c r="A275" s="93">
        <v>26</v>
      </c>
      <c r="B275" s="94" t="s">
        <v>235</v>
      </c>
      <c r="C275" s="95" t="s">
        <v>236</v>
      </c>
      <c r="D275" s="94" t="s">
        <v>167</v>
      </c>
      <c r="E275" s="96">
        <v>378</v>
      </c>
      <c r="F275" s="96">
        <v>342</v>
      </c>
      <c r="G275" s="97">
        <v>129276</v>
      </c>
    </row>
    <row r="276" spans="1:7" outlineLevel="2" x14ac:dyDescent="0.25">
      <c r="A276" s="111"/>
      <c r="B276" s="112"/>
      <c r="C276" s="113" t="s">
        <v>337</v>
      </c>
      <c r="D276" s="112"/>
      <c r="E276" s="114"/>
      <c r="F276" s="114"/>
      <c r="G276" s="114"/>
    </row>
    <row r="277" spans="1:7" ht="5.85" customHeight="1" outlineLevel="2" x14ac:dyDescent="0.25">
      <c r="A277" s="26"/>
      <c r="B277" s="27"/>
      <c r="C277" s="27"/>
      <c r="D277" s="27"/>
      <c r="E277" s="27"/>
      <c r="F277" s="27"/>
      <c r="G277" s="28"/>
    </row>
    <row r="278" spans="1:7" ht="14.25" customHeight="1" outlineLevel="1" x14ac:dyDescent="0.25">
      <c r="A278" s="35"/>
      <c r="B278" s="78" t="s">
        <v>238</v>
      </c>
      <c r="C278" s="79" t="s">
        <v>239</v>
      </c>
      <c r="D278" s="78"/>
      <c r="E278" s="37"/>
      <c r="F278" s="37"/>
      <c r="G278" s="80">
        <v>3254722</v>
      </c>
    </row>
    <row r="279" spans="1:7" ht="14.25" customHeight="1" outlineLevel="2" x14ac:dyDescent="0.25">
      <c r="A279" s="81"/>
      <c r="B279" s="82"/>
      <c r="C279" s="83" t="s">
        <v>128</v>
      </c>
      <c r="D279" s="84"/>
      <c r="E279" s="85"/>
      <c r="F279" s="85"/>
      <c r="G279" s="85"/>
    </row>
    <row r="280" spans="1:7" ht="14.25" customHeight="1" outlineLevel="2" x14ac:dyDescent="0.25">
      <c r="A280" s="81"/>
      <c r="B280" s="82"/>
      <c r="C280" s="86" t="s">
        <v>129</v>
      </c>
      <c r="D280" s="82" t="s">
        <v>130</v>
      </c>
      <c r="E280" s="33"/>
      <c r="F280" s="33"/>
      <c r="G280" s="91">
        <v>809933</v>
      </c>
    </row>
    <row r="281" spans="1:7" ht="14.25" customHeight="1" outlineLevel="2" x14ac:dyDescent="0.25">
      <c r="A281" s="81"/>
      <c r="B281" s="82"/>
      <c r="C281" s="88" t="s">
        <v>131</v>
      </c>
      <c r="D281" s="84" t="s">
        <v>130</v>
      </c>
      <c r="E281" s="85"/>
      <c r="F281" s="85"/>
      <c r="G281" s="90">
        <v>413072</v>
      </c>
    </row>
    <row r="282" spans="1:7" ht="14.25" customHeight="1" outlineLevel="2" x14ac:dyDescent="0.25">
      <c r="A282" s="81"/>
      <c r="B282" s="82"/>
      <c r="C282" s="86" t="s">
        <v>132</v>
      </c>
      <c r="D282" s="82" t="s">
        <v>130</v>
      </c>
      <c r="E282" s="33"/>
      <c r="F282" s="33"/>
      <c r="G282" s="91">
        <v>552404</v>
      </c>
    </row>
    <row r="283" spans="1:7" ht="14.25" customHeight="1" outlineLevel="2" x14ac:dyDescent="0.25">
      <c r="A283" s="81"/>
      <c r="B283" s="82"/>
      <c r="C283" s="88" t="s">
        <v>133</v>
      </c>
      <c r="D283" s="84" t="s">
        <v>130</v>
      </c>
      <c r="E283" s="85"/>
      <c r="F283" s="85"/>
      <c r="G283" s="90">
        <v>140540</v>
      </c>
    </row>
    <row r="284" spans="1:7" ht="14.25" customHeight="1" outlineLevel="2" x14ac:dyDescent="0.25">
      <c r="A284" s="81"/>
      <c r="B284" s="82"/>
      <c r="C284" s="86" t="s">
        <v>134</v>
      </c>
      <c r="D284" s="82" t="s">
        <v>130</v>
      </c>
      <c r="E284" s="33"/>
      <c r="F284" s="33"/>
      <c r="G284" s="87">
        <v>1892385</v>
      </c>
    </row>
    <row r="285" spans="1:7" ht="14.25" customHeight="1" outlineLevel="2" x14ac:dyDescent="0.25">
      <c r="A285" s="81"/>
      <c r="B285" s="82"/>
      <c r="C285" s="86" t="s">
        <v>135</v>
      </c>
      <c r="D285" s="82" t="s">
        <v>136</v>
      </c>
      <c r="E285" s="92">
        <v>185</v>
      </c>
      <c r="F285" s="33"/>
      <c r="G285" s="33"/>
    </row>
    <row r="286" spans="1:7" ht="5.85" customHeight="1" outlineLevel="2" x14ac:dyDescent="0.25">
      <c r="A286" s="26"/>
      <c r="B286" s="27"/>
      <c r="C286" s="27"/>
      <c r="D286" s="27"/>
      <c r="E286" s="27"/>
      <c r="F286" s="27"/>
      <c r="G286" s="28"/>
    </row>
    <row r="287" spans="1:7" ht="27.75" customHeight="1" outlineLevel="2" x14ac:dyDescent="0.25">
      <c r="A287" s="93">
        <v>27</v>
      </c>
      <c r="B287" s="94" t="s">
        <v>240</v>
      </c>
      <c r="C287" s="95" t="s">
        <v>241</v>
      </c>
      <c r="D287" s="94" t="s">
        <v>242</v>
      </c>
      <c r="E287" s="96">
        <v>27</v>
      </c>
      <c r="F287" s="97">
        <v>20606</v>
      </c>
      <c r="G287" s="97">
        <v>556362</v>
      </c>
    </row>
    <row r="288" spans="1:7" outlineLevel="2" x14ac:dyDescent="0.25">
      <c r="A288" s="99"/>
      <c r="B288" s="100" t="s">
        <v>144</v>
      </c>
      <c r="C288" s="209"/>
      <c r="D288" s="210"/>
      <c r="E288" s="210"/>
      <c r="F288" s="210"/>
      <c r="G288" s="211"/>
    </row>
    <row r="289" spans="1:7" ht="78.150000000000006" customHeight="1" outlineLevel="2" x14ac:dyDescent="0.25">
      <c r="A289" s="101"/>
      <c r="B289" s="102"/>
      <c r="C289" s="212" t="s">
        <v>243</v>
      </c>
      <c r="D289" s="210"/>
      <c r="E289" s="210"/>
      <c r="F289" s="210"/>
      <c r="G289" s="211"/>
    </row>
    <row r="290" spans="1:7" ht="14.25" customHeight="1" outlineLevel="3" x14ac:dyDescent="0.25">
      <c r="A290" s="81"/>
      <c r="B290" s="82"/>
      <c r="C290" s="83" t="s">
        <v>128</v>
      </c>
      <c r="D290" s="84"/>
      <c r="E290" s="85"/>
      <c r="F290" s="85"/>
      <c r="G290" s="85"/>
    </row>
    <row r="291" spans="1:7" ht="14.25" customHeight="1" outlineLevel="3" x14ac:dyDescent="0.25">
      <c r="A291" s="81" t="s">
        <v>338</v>
      </c>
      <c r="B291" s="82"/>
      <c r="C291" s="86" t="s">
        <v>129</v>
      </c>
      <c r="D291" s="82"/>
      <c r="E291" s="33"/>
      <c r="F291" s="91">
        <v>11510</v>
      </c>
      <c r="G291" s="91">
        <v>310770</v>
      </c>
    </row>
    <row r="292" spans="1:7" ht="14.25" customHeight="1" outlineLevel="3" x14ac:dyDescent="0.25">
      <c r="A292" s="81"/>
      <c r="B292" s="82"/>
      <c r="C292" s="88" t="s">
        <v>131</v>
      </c>
      <c r="D292" s="84"/>
      <c r="E292" s="85"/>
      <c r="F292" s="90">
        <v>5870</v>
      </c>
      <c r="G292" s="90">
        <v>158490</v>
      </c>
    </row>
    <row r="293" spans="1:7" ht="37.5" customHeight="1" outlineLevel="4" x14ac:dyDescent="0.25">
      <c r="A293" s="81" t="s">
        <v>339</v>
      </c>
      <c r="B293" s="82" t="s">
        <v>246</v>
      </c>
      <c r="C293" s="103" t="s">
        <v>247</v>
      </c>
      <c r="D293" s="82" t="s">
        <v>136</v>
      </c>
      <c r="E293" s="109">
        <v>58.611600000000003</v>
      </c>
      <c r="F293" s="91">
        <v>5302</v>
      </c>
      <c r="G293" s="91">
        <v>310759</v>
      </c>
    </row>
    <row r="294" spans="1:7" ht="14.25" customHeight="1" outlineLevel="3" x14ac:dyDescent="0.25">
      <c r="A294" s="81" t="s">
        <v>340</v>
      </c>
      <c r="B294" s="82"/>
      <c r="C294" s="86" t="s">
        <v>132</v>
      </c>
      <c r="D294" s="82"/>
      <c r="E294" s="33"/>
      <c r="F294" s="91">
        <v>9069</v>
      </c>
      <c r="G294" s="91">
        <v>244863</v>
      </c>
    </row>
    <row r="295" spans="1:7" ht="14.25" customHeight="1" outlineLevel="3" x14ac:dyDescent="0.25">
      <c r="A295" s="81"/>
      <c r="B295" s="82"/>
      <c r="C295" s="88" t="s">
        <v>133</v>
      </c>
      <c r="D295" s="84"/>
      <c r="E295" s="85"/>
      <c r="F295" s="90">
        <v>2668</v>
      </c>
      <c r="G295" s="90">
        <v>72036</v>
      </c>
    </row>
    <row r="296" spans="1:7" ht="25.8" customHeight="1" outlineLevel="4" x14ac:dyDescent="0.25">
      <c r="A296" s="81" t="s">
        <v>341</v>
      </c>
      <c r="B296" s="82" t="s">
        <v>250</v>
      </c>
      <c r="C296" s="103" t="s">
        <v>524</v>
      </c>
      <c r="D296" s="82" t="s">
        <v>154</v>
      </c>
      <c r="E296" s="117">
        <v>20.411999999999999</v>
      </c>
      <c r="F296" s="91">
        <v>10617</v>
      </c>
      <c r="G296" s="91">
        <v>216714</v>
      </c>
    </row>
    <row r="297" spans="1:7" ht="14.25" customHeight="1" outlineLevel="4" x14ac:dyDescent="0.25">
      <c r="A297" s="81"/>
      <c r="B297" s="82"/>
      <c r="C297" s="105" t="s">
        <v>155</v>
      </c>
      <c r="D297" s="84" t="s">
        <v>136</v>
      </c>
      <c r="E297" s="119">
        <v>20.411999999999999</v>
      </c>
      <c r="F297" s="90">
        <v>3050</v>
      </c>
      <c r="G297" s="90">
        <v>62257</v>
      </c>
    </row>
    <row r="298" spans="1:7" ht="14.25" customHeight="1" outlineLevel="4" x14ac:dyDescent="0.25">
      <c r="A298" s="81" t="s">
        <v>342</v>
      </c>
      <c r="B298" s="82" t="s">
        <v>194</v>
      </c>
      <c r="C298" s="103" t="s">
        <v>195</v>
      </c>
      <c r="D298" s="82" t="s">
        <v>154</v>
      </c>
      <c r="E298" s="109">
        <v>3.2075999999999998</v>
      </c>
      <c r="F298" s="91">
        <v>8783</v>
      </c>
      <c r="G298" s="91">
        <v>28172</v>
      </c>
    </row>
    <row r="299" spans="1:7" ht="14.25" customHeight="1" outlineLevel="4" x14ac:dyDescent="0.25">
      <c r="A299" s="81"/>
      <c r="B299" s="82"/>
      <c r="C299" s="105" t="s">
        <v>155</v>
      </c>
      <c r="D299" s="84" t="s">
        <v>136</v>
      </c>
      <c r="E299" s="120">
        <v>3.2075999999999998</v>
      </c>
      <c r="F299" s="90">
        <v>3050</v>
      </c>
      <c r="G299" s="90">
        <v>9783</v>
      </c>
    </row>
    <row r="300" spans="1:7" ht="14.25" customHeight="1" outlineLevel="3" x14ac:dyDescent="0.25">
      <c r="A300" s="81" t="s">
        <v>343</v>
      </c>
      <c r="B300" s="82"/>
      <c r="C300" s="86" t="s">
        <v>134</v>
      </c>
      <c r="D300" s="82"/>
      <c r="E300" s="33"/>
      <c r="F300" s="92">
        <v>27</v>
      </c>
      <c r="G300" s="92">
        <v>729</v>
      </c>
    </row>
    <row r="301" spans="1:7" ht="14.25" customHeight="1" outlineLevel="4" x14ac:dyDescent="0.25">
      <c r="A301" s="81" t="s">
        <v>344</v>
      </c>
      <c r="B301" s="82" t="s">
        <v>255</v>
      </c>
      <c r="C301" s="103" t="s">
        <v>256</v>
      </c>
      <c r="D301" s="82" t="s">
        <v>221</v>
      </c>
      <c r="E301" s="107">
        <v>0.27</v>
      </c>
      <c r="F301" s="91">
        <v>2233</v>
      </c>
      <c r="G301" s="92">
        <v>603</v>
      </c>
    </row>
    <row r="302" spans="1:7" ht="14.25" customHeight="1" outlineLevel="4" x14ac:dyDescent="0.25">
      <c r="A302" s="81" t="s">
        <v>345</v>
      </c>
      <c r="B302" s="82" t="s">
        <v>258</v>
      </c>
      <c r="C302" s="103" t="s">
        <v>259</v>
      </c>
      <c r="D302" s="82" t="s">
        <v>214</v>
      </c>
      <c r="E302" s="121">
        <v>1.6199999999999999E-3</v>
      </c>
      <c r="F302" s="91">
        <v>77199</v>
      </c>
      <c r="G302" s="92">
        <v>125</v>
      </c>
    </row>
    <row r="303" spans="1:7" ht="5.85" customHeight="1" outlineLevel="2" x14ac:dyDescent="0.25">
      <c r="A303" s="26"/>
      <c r="B303" s="27"/>
      <c r="C303" s="27"/>
      <c r="D303" s="27"/>
      <c r="E303" s="27"/>
      <c r="F303" s="27"/>
      <c r="G303" s="28"/>
    </row>
    <row r="304" spans="1:7" ht="27.75" customHeight="1" outlineLevel="2" x14ac:dyDescent="0.25">
      <c r="A304" s="93">
        <v>28</v>
      </c>
      <c r="B304" s="94" t="s">
        <v>260</v>
      </c>
      <c r="C304" s="95" t="s">
        <v>261</v>
      </c>
      <c r="D304" s="94" t="s">
        <v>173</v>
      </c>
      <c r="E304" s="96">
        <v>27</v>
      </c>
      <c r="F304" s="97">
        <v>38729</v>
      </c>
      <c r="G304" s="98">
        <v>1045683</v>
      </c>
    </row>
    <row r="305" spans="1:7" ht="5.85" customHeight="1" outlineLevel="2" x14ac:dyDescent="0.25">
      <c r="A305" s="26"/>
      <c r="B305" s="27"/>
      <c r="C305" s="27"/>
      <c r="D305" s="27"/>
      <c r="E305" s="27"/>
      <c r="F305" s="27"/>
      <c r="G305" s="28"/>
    </row>
    <row r="306" spans="1:7" ht="49.5" customHeight="1" outlineLevel="2" x14ac:dyDescent="0.25">
      <c r="A306" s="93">
        <v>29</v>
      </c>
      <c r="B306" s="94" t="s">
        <v>262</v>
      </c>
      <c r="C306" s="95" t="s">
        <v>263</v>
      </c>
      <c r="D306" s="94" t="s">
        <v>173</v>
      </c>
      <c r="E306" s="96">
        <v>54</v>
      </c>
      <c r="F306" s="97">
        <v>2517</v>
      </c>
      <c r="G306" s="97">
        <v>135918</v>
      </c>
    </row>
    <row r="307" spans="1:7" outlineLevel="2" x14ac:dyDescent="0.25">
      <c r="A307" s="111"/>
      <c r="B307" s="112"/>
      <c r="C307" s="113" t="s">
        <v>346</v>
      </c>
      <c r="D307" s="112"/>
      <c r="E307" s="114"/>
      <c r="F307" s="114"/>
      <c r="G307" s="114"/>
    </row>
    <row r="308" spans="1:7" ht="5.85" customHeight="1" outlineLevel="2" x14ac:dyDescent="0.25">
      <c r="A308" s="26"/>
      <c r="B308" s="27"/>
      <c r="C308" s="27"/>
      <c r="D308" s="27"/>
      <c r="E308" s="27"/>
      <c r="F308" s="27"/>
      <c r="G308" s="28"/>
    </row>
    <row r="309" spans="1:7" ht="49.5" customHeight="1" outlineLevel="2" x14ac:dyDescent="0.25">
      <c r="A309" s="93">
        <v>30</v>
      </c>
      <c r="B309" s="94" t="s">
        <v>265</v>
      </c>
      <c r="C309" s="95" t="s">
        <v>266</v>
      </c>
      <c r="D309" s="94" t="s">
        <v>173</v>
      </c>
      <c r="E309" s="96">
        <v>27</v>
      </c>
      <c r="F309" s="97">
        <v>12720</v>
      </c>
      <c r="G309" s="97">
        <v>343440</v>
      </c>
    </row>
    <row r="310" spans="1:7" ht="5.85" customHeight="1" outlineLevel="2" x14ac:dyDescent="0.25">
      <c r="A310" s="26"/>
      <c r="B310" s="27"/>
      <c r="C310" s="27"/>
      <c r="D310" s="27"/>
      <c r="E310" s="27"/>
      <c r="F310" s="27"/>
      <c r="G310" s="28"/>
    </row>
    <row r="311" spans="1:7" ht="27.75" customHeight="1" outlineLevel="2" x14ac:dyDescent="0.25">
      <c r="A311" s="93">
        <v>31</v>
      </c>
      <c r="B311" s="94" t="s">
        <v>267</v>
      </c>
      <c r="C311" s="95" t="s">
        <v>268</v>
      </c>
      <c r="D311" s="94" t="s">
        <v>173</v>
      </c>
      <c r="E311" s="96">
        <v>27</v>
      </c>
      <c r="F311" s="97">
        <v>3297</v>
      </c>
      <c r="G311" s="97">
        <v>89019</v>
      </c>
    </row>
    <row r="312" spans="1:7" ht="5.85" customHeight="1" outlineLevel="2" x14ac:dyDescent="0.25">
      <c r="A312" s="26"/>
      <c r="B312" s="27"/>
      <c r="C312" s="27"/>
      <c r="D312" s="27"/>
      <c r="E312" s="27"/>
      <c r="F312" s="27"/>
      <c r="G312" s="28"/>
    </row>
    <row r="313" spans="1:7" ht="27.75" customHeight="1" outlineLevel="2" x14ac:dyDescent="0.25">
      <c r="A313" s="93">
        <v>32</v>
      </c>
      <c r="B313" s="94" t="s">
        <v>269</v>
      </c>
      <c r="C313" s="95" t="s">
        <v>270</v>
      </c>
      <c r="D313" s="94" t="s">
        <v>167</v>
      </c>
      <c r="E313" s="122">
        <v>29.7</v>
      </c>
      <c r="F313" s="96">
        <v>480</v>
      </c>
      <c r="G313" s="97">
        <v>14256</v>
      </c>
    </row>
    <row r="314" spans="1:7" outlineLevel="2" x14ac:dyDescent="0.25">
      <c r="A314" s="111"/>
      <c r="B314" s="112"/>
      <c r="C314" s="113" t="s">
        <v>347</v>
      </c>
      <c r="D314" s="112"/>
      <c r="E314" s="114"/>
      <c r="F314" s="114"/>
      <c r="G314" s="114"/>
    </row>
    <row r="315" spans="1:7" ht="5.85" customHeight="1" outlineLevel="2" x14ac:dyDescent="0.25">
      <c r="A315" s="26"/>
      <c r="B315" s="27"/>
      <c r="C315" s="27"/>
      <c r="D315" s="27"/>
      <c r="E315" s="27"/>
      <c r="F315" s="27"/>
      <c r="G315" s="28"/>
    </row>
    <row r="316" spans="1:7" ht="27.75" customHeight="1" outlineLevel="2" x14ac:dyDescent="0.25">
      <c r="A316" s="93">
        <v>33</v>
      </c>
      <c r="B316" s="94" t="s">
        <v>272</v>
      </c>
      <c r="C316" s="95" t="s">
        <v>273</v>
      </c>
      <c r="D316" s="94" t="s">
        <v>274</v>
      </c>
      <c r="E316" s="110">
        <v>0.95</v>
      </c>
      <c r="F316" s="97">
        <v>849162</v>
      </c>
      <c r="G316" s="97">
        <v>806704</v>
      </c>
    </row>
    <row r="317" spans="1:7" outlineLevel="2" x14ac:dyDescent="0.25">
      <c r="A317" s="99"/>
      <c r="B317" s="100" t="s">
        <v>144</v>
      </c>
      <c r="C317" s="209"/>
      <c r="D317" s="210"/>
      <c r="E317" s="210"/>
      <c r="F317" s="210"/>
      <c r="G317" s="211"/>
    </row>
    <row r="318" spans="1:7" ht="154.65" customHeight="1" outlineLevel="2" x14ac:dyDescent="0.25">
      <c r="A318" s="101"/>
      <c r="B318" s="102"/>
      <c r="C318" s="212" t="s">
        <v>275</v>
      </c>
      <c r="D318" s="210"/>
      <c r="E318" s="210"/>
      <c r="F318" s="210"/>
      <c r="G318" s="211"/>
    </row>
    <row r="319" spans="1:7" ht="14.25" customHeight="1" outlineLevel="3" x14ac:dyDescent="0.25">
      <c r="A319" s="81"/>
      <c r="B319" s="82"/>
      <c r="C319" s="83" t="s">
        <v>128</v>
      </c>
      <c r="D319" s="84"/>
      <c r="E319" s="85"/>
      <c r="F319" s="85"/>
      <c r="G319" s="85"/>
    </row>
    <row r="320" spans="1:7" ht="14.25" customHeight="1" outlineLevel="3" x14ac:dyDescent="0.25">
      <c r="A320" s="81" t="s">
        <v>348</v>
      </c>
      <c r="B320" s="82"/>
      <c r="C320" s="86" t="s">
        <v>129</v>
      </c>
      <c r="D320" s="82"/>
      <c r="E320" s="33"/>
      <c r="F320" s="91">
        <v>525435</v>
      </c>
      <c r="G320" s="91">
        <v>499163</v>
      </c>
    </row>
    <row r="321" spans="1:7" ht="14.25" customHeight="1" outlineLevel="3" x14ac:dyDescent="0.25">
      <c r="A321" s="81"/>
      <c r="B321" s="82"/>
      <c r="C321" s="88" t="s">
        <v>131</v>
      </c>
      <c r="D321" s="84"/>
      <c r="E321" s="85"/>
      <c r="F321" s="90">
        <v>267981</v>
      </c>
      <c r="G321" s="90">
        <v>254582</v>
      </c>
    </row>
    <row r="322" spans="1:7" ht="37.5" customHeight="1" outlineLevel="4" x14ac:dyDescent="0.25">
      <c r="A322" s="81" t="s">
        <v>349</v>
      </c>
      <c r="B322" s="82" t="s">
        <v>278</v>
      </c>
      <c r="C322" s="103" t="s">
        <v>279</v>
      </c>
      <c r="D322" s="82" t="s">
        <v>136</v>
      </c>
      <c r="E322" s="109">
        <v>84.747600000000006</v>
      </c>
      <c r="F322" s="91">
        <v>5890</v>
      </c>
      <c r="G322" s="91">
        <v>499163</v>
      </c>
    </row>
    <row r="323" spans="1:7" ht="14.25" customHeight="1" outlineLevel="3" x14ac:dyDescent="0.25">
      <c r="A323" s="81" t="s">
        <v>350</v>
      </c>
      <c r="B323" s="82"/>
      <c r="C323" s="86" t="s">
        <v>132</v>
      </c>
      <c r="D323" s="82"/>
      <c r="E323" s="33"/>
      <c r="F323" s="91">
        <v>323727</v>
      </c>
      <c r="G323" s="91">
        <v>307541</v>
      </c>
    </row>
    <row r="324" spans="1:7" ht="14.25" customHeight="1" outlineLevel="3" x14ac:dyDescent="0.25">
      <c r="A324" s="81"/>
      <c r="B324" s="82"/>
      <c r="C324" s="88" t="s">
        <v>133</v>
      </c>
      <c r="D324" s="84"/>
      <c r="E324" s="85"/>
      <c r="F324" s="90">
        <v>72109</v>
      </c>
      <c r="G324" s="90">
        <v>68504</v>
      </c>
    </row>
    <row r="325" spans="1:7" ht="26.4" customHeight="1" outlineLevel="4" x14ac:dyDescent="0.25">
      <c r="A325" s="81" t="s">
        <v>351</v>
      </c>
      <c r="B325" s="82" t="s">
        <v>282</v>
      </c>
      <c r="C325" s="103" t="s">
        <v>524</v>
      </c>
      <c r="D325" s="82" t="s">
        <v>154</v>
      </c>
      <c r="E325" s="109">
        <v>10.0548</v>
      </c>
      <c r="F325" s="91">
        <v>20784</v>
      </c>
      <c r="G325" s="91">
        <v>208979</v>
      </c>
    </row>
    <row r="326" spans="1:7" ht="14.25" customHeight="1" outlineLevel="4" x14ac:dyDescent="0.25">
      <c r="A326" s="81"/>
      <c r="B326" s="82"/>
      <c r="C326" s="105" t="s">
        <v>155</v>
      </c>
      <c r="D326" s="84" t="s">
        <v>136</v>
      </c>
      <c r="E326" s="120">
        <v>10.0548</v>
      </c>
      <c r="F326" s="90">
        <v>4357</v>
      </c>
      <c r="G326" s="90">
        <v>43809</v>
      </c>
    </row>
    <row r="327" spans="1:7" ht="14.25" customHeight="1" outlineLevel="4" x14ac:dyDescent="0.25">
      <c r="A327" s="81" t="s">
        <v>352</v>
      </c>
      <c r="B327" s="82" t="s">
        <v>285</v>
      </c>
      <c r="C327" s="103" t="s">
        <v>527</v>
      </c>
      <c r="D327" s="82" t="s">
        <v>154</v>
      </c>
      <c r="E327" s="121">
        <v>0.96443999999999996</v>
      </c>
      <c r="F327" s="91">
        <v>1644</v>
      </c>
      <c r="G327" s="91">
        <v>1586</v>
      </c>
    </row>
    <row r="328" spans="1:7" ht="14.25" customHeight="1" outlineLevel="4" x14ac:dyDescent="0.25">
      <c r="A328" s="81"/>
      <c r="B328" s="82"/>
      <c r="C328" s="105" t="s">
        <v>287</v>
      </c>
      <c r="D328" s="84" t="s">
        <v>136</v>
      </c>
      <c r="E328" s="106">
        <v>0.192888</v>
      </c>
      <c r="F328" s="90">
        <v>3050</v>
      </c>
      <c r="G328" s="116">
        <v>588</v>
      </c>
    </row>
    <row r="329" spans="1:7" ht="12" customHeight="1" outlineLevel="4" x14ac:dyDescent="0.25">
      <c r="A329" s="81" t="s">
        <v>353</v>
      </c>
      <c r="B329" s="82" t="s">
        <v>289</v>
      </c>
      <c r="C329" s="103" t="s">
        <v>529</v>
      </c>
      <c r="D329" s="82" t="s">
        <v>154</v>
      </c>
      <c r="E329" s="121">
        <v>4.64778</v>
      </c>
      <c r="F329" s="91">
        <v>15919</v>
      </c>
      <c r="G329" s="91">
        <v>73988</v>
      </c>
    </row>
    <row r="330" spans="1:7" ht="14.25" customHeight="1" outlineLevel="4" x14ac:dyDescent="0.25">
      <c r="A330" s="81"/>
      <c r="B330" s="82"/>
      <c r="C330" s="105" t="s">
        <v>155</v>
      </c>
      <c r="D330" s="84" t="s">
        <v>136</v>
      </c>
      <c r="E330" s="123">
        <v>4.64778</v>
      </c>
      <c r="F330" s="90">
        <v>3645</v>
      </c>
      <c r="G330" s="90">
        <v>16941</v>
      </c>
    </row>
    <row r="331" spans="1:7" ht="14.25" customHeight="1" outlineLevel="4" x14ac:dyDescent="0.25">
      <c r="A331" s="81" t="s">
        <v>354</v>
      </c>
      <c r="B331" s="82" t="s">
        <v>292</v>
      </c>
      <c r="C331" s="103" t="s">
        <v>293</v>
      </c>
      <c r="D331" s="82" t="s">
        <v>154</v>
      </c>
      <c r="E331" s="121">
        <v>2.3495400000000002</v>
      </c>
      <c r="F331" s="91">
        <v>9784</v>
      </c>
      <c r="G331" s="91">
        <v>22988</v>
      </c>
    </row>
    <row r="332" spans="1:7" ht="14.25" customHeight="1" outlineLevel="4" x14ac:dyDescent="0.25">
      <c r="A332" s="81"/>
      <c r="B332" s="82"/>
      <c r="C332" s="105" t="s">
        <v>155</v>
      </c>
      <c r="D332" s="84" t="s">
        <v>136</v>
      </c>
      <c r="E332" s="123">
        <v>2.3495400000000002</v>
      </c>
      <c r="F332" s="90">
        <v>3050</v>
      </c>
      <c r="G332" s="90">
        <v>7166</v>
      </c>
    </row>
    <row r="333" spans="1:7" ht="5.85" customHeight="1" outlineLevel="2" x14ac:dyDescent="0.25">
      <c r="A333" s="26"/>
      <c r="B333" s="27"/>
      <c r="C333" s="27"/>
      <c r="D333" s="27"/>
      <c r="E333" s="27"/>
      <c r="F333" s="27"/>
      <c r="G333" s="28"/>
    </row>
    <row r="334" spans="1:7" ht="61.65" customHeight="1" outlineLevel="2" x14ac:dyDescent="0.25">
      <c r="A334" s="93">
        <v>34</v>
      </c>
      <c r="B334" s="94" t="s">
        <v>294</v>
      </c>
      <c r="C334" s="95" t="s">
        <v>295</v>
      </c>
      <c r="D334" s="94" t="s">
        <v>167</v>
      </c>
      <c r="E334" s="97">
        <v>1045</v>
      </c>
      <c r="F334" s="96">
        <v>252</v>
      </c>
      <c r="G334" s="97">
        <v>263340</v>
      </c>
    </row>
    <row r="335" spans="1:7" outlineLevel="2" x14ac:dyDescent="0.25">
      <c r="A335" s="111"/>
      <c r="B335" s="112"/>
      <c r="C335" s="113" t="s">
        <v>355</v>
      </c>
      <c r="D335" s="112"/>
      <c r="E335" s="114"/>
      <c r="F335" s="114"/>
      <c r="G335" s="114"/>
    </row>
    <row r="336" spans="1:7" ht="5.85" customHeight="1" outlineLevel="2" x14ac:dyDescent="0.25">
      <c r="A336" s="26"/>
      <c r="B336" s="27"/>
      <c r="C336" s="27"/>
      <c r="D336" s="27"/>
      <c r="E336" s="27"/>
      <c r="F336" s="27"/>
      <c r="G336" s="28"/>
    </row>
    <row r="337" spans="1:7" ht="14.25" customHeight="1" x14ac:dyDescent="0.25">
      <c r="A337" s="35"/>
      <c r="B337" s="78" t="s">
        <v>356</v>
      </c>
      <c r="C337" s="79" t="s">
        <v>357</v>
      </c>
      <c r="D337" s="78"/>
      <c r="E337" s="37"/>
      <c r="F337" s="37"/>
      <c r="G337" s="124">
        <v>392838</v>
      </c>
    </row>
    <row r="338" spans="1:7" ht="14.25" customHeight="1" outlineLevel="1" x14ac:dyDescent="0.25">
      <c r="A338" s="81"/>
      <c r="B338" s="82"/>
      <c r="C338" s="83" t="s">
        <v>128</v>
      </c>
      <c r="D338" s="84"/>
      <c r="E338" s="85"/>
      <c r="F338" s="85"/>
      <c r="G338" s="85"/>
    </row>
    <row r="339" spans="1:7" ht="14.25" customHeight="1" outlineLevel="1" x14ac:dyDescent="0.25">
      <c r="A339" s="81"/>
      <c r="B339" s="82"/>
      <c r="C339" s="86" t="s">
        <v>129</v>
      </c>
      <c r="D339" s="82" t="s">
        <v>130</v>
      </c>
      <c r="E339" s="33"/>
      <c r="F339" s="33"/>
      <c r="G339" s="91">
        <v>89180</v>
      </c>
    </row>
    <row r="340" spans="1:7" ht="14.25" customHeight="1" outlineLevel="1" x14ac:dyDescent="0.25">
      <c r="A340" s="81"/>
      <c r="B340" s="82"/>
      <c r="C340" s="88" t="s">
        <v>131</v>
      </c>
      <c r="D340" s="84" t="s">
        <v>130</v>
      </c>
      <c r="E340" s="85"/>
      <c r="F340" s="85"/>
      <c r="G340" s="90">
        <v>45222</v>
      </c>
    </row>
    <row r="341" spans="1:7" ht="14.25" customHeight="1" outlineLevel="1" x14ac:dyDescent="0.25">
      <c r="A341" s="81"/>
      <c r="B341" s="82"/>
      <c r="C341" s="86" t="s">
        <v>132</v>
      </c>
      <c r="D341" s="82" t="s">
        <v>130</v>
      </c>
      <c r="E341" s="33"/>
      <c r="F341" s="33"/>
      <c r="G341" s="91">
        <v>8820</v>
      </c>
    </row>
    <row r="342" spans="1:7" ht="14.25" customHeight="1" outlineLevel="1" x14ac:dyDescent="0.25">
      <c r="A342" s="81"/>
      <c r="B342" s="82"/>
      <c r="C342" s="88" t="s">
        <v>133</v>
      </c>
      <c r="D342" s="84" t="s">
        <v>130</v>
      </c>
      <c r="E342" s="85"/>
      <c r="F342" s="85"/>
      <c r="G342" s="90">
        <v>2746</v>
      </c>
    </row>
    <row r="343" spans="1:7" ht="14.25" customHeight="1" outlineLevel="1" x14ac:dyDescent="0.25">
      <c r="A343" s="81"/>
      <c r="B343" s="82"/>
      <c r="C343" s="86" t="s">
        <v>134</v>
      </c>
      <c r="D343" s="82" t="s">
        <v>130</v>
      </c>
      <c r="E343" s="33"/>
      <c r="F343" s="33"/>
      <c r="G343" s="91">
        <v>294838</v>
      </c>
    </row>
    <row r="344" spans="1:7" ht="14.25" customHeight="1" outlineLevel="1" x14ac:dyDescent="0.25">
      <c r="A344" s="81"/>
      <c r="B344" s="82"/>
      <c r="C344" s="86" t="s">
        <v>135</v>
      </c>
      <c r="D344" s="82" t="s">
        <v>136</v>
      </c>
      <c r="E344" s="92">
        <v>16</v>
      </c>
      <c r="F344" s="33"/>
      <c r="G344" s="33"/>
    </row>
    <row r="345" spans="1:7" ht="5.85" customHeight="1" outlineLevel="1" x14ac:dyDescent="0.25">
      <c r="A345" s="26"/>
      <c r="B345" s="27"/>
      <c r="C345" s="27"/>
      <c r="D345" s="27"/>
      <c r="E345" s="27"/>
      <c r="F345" s="27"/>
      <c r="G345" s="28"/>
    </row>
    <row r="346" spans="1:7" ht="27.75" customHeight="1" outlineLevel="1" x14ac:dyDescent="0.25">
      <c r="A346" s="93">
        <v>35</v>
      </c>
      <c r="B346" s="94" t="s">
        <v>358</v>
      </c>
      <c r="C346" s="95" t="s">
        <v>359</v>
      </c>
      <c r="D346" s="94" t="s">
        <v>173</v>
      </c>
      <c r="E346" s="96">
        <v>2</v>
      </c>
      <c r="F346" s="97">
        <v>17522</v>
      </c>
      <c r="G346" s="97">
        <v>35044</v>
      </c>
    </row>
    <row r="347" spans="1:7" outlineLevel="1" x14ac:dyDescent="0.25">
      <c r="A347" s="99"/>
      <c r="B347" s="100" t="s">
        <v>182</v>
      </c>
      <c r="C347" s="209"/>
      <c r="D347" s="210"/>
      <c r="E347" s="210"/>
      <c r="F347" s="210"/>
      <c r="G347" s="211"/>
    </row>
    <row r="348" spans="1:7" ht="42" customHeight="1" outlineLevel="1" x14ac:dyDescent="0.25">
      <c r="A348" s="101"/>
      <c r="B348" s="102"/>
      <c r="C348" s="212" t="s">
        <v>360</v>
      </c>
      <c r="D348" s="210"/>
      <c r="E348" s="210"/>
      <c r="F348" s="210"/>
      <c r="G348" s="211"/>
    </row>
    <row r="349" spans="1:7" ht="14.25" customHeight="1" outlineLevel="2" x14ac:dyDescent="0.25">
      <c r="A349" s="81"/>
      <c r="B349" s="82"/>
      <c r="C349" s="83" t="s">
        <v>128</v>
      </c>
      <c r="D349" s="84"/>
      <c r="E349" s="85"/>
      <c r="F349" s="85"/>
      <c r="G349" s="85"/>
    </row>
    <row r="350" spans="1:7" ht="14.25" customHeight="1" outlineLevel="2" x14ac:dyDescent="0.25">
      <c r="A350" s="81" t="s">
        <v>361</v>
      </c>
      <c r="B350" s="82"/>
      <c r="C350" s="86" t="s">
        <v>129</v>
      </c>
      <c r="D350" s="82"/>
      <c r="E350" s="33"/>
      <c r="F350" s="91">
        <v>13242</v>
      </c>
      <c r="G350" s="91">
        <v>26484</v>
      </c>
    </row>
    <row r="351" spans="1:7" ht="14.25" customHeight="1" outlineLevel="2" x14ac:dyDescent="0.25">
      <c r="A351" s="81"/>
      <c r="B351" s="82"/>
      <c r="C351" s="88" t="s">
        <v>131</v>
      </c>
      <c r="D351" s="84"/>
      <c r="E351" s="85"/>
      <c r="F351" s="90">
        <v>6716</v>
      </c>
      <c r="G351" s="90">
        <v>13432</v>
      </c>
    </row>
    <row r="352" spans="1:7" ht="25.5" customHeight="1" outlineLevel="3" x14ac:dyDescent="0.25">
      <c r="A352" s="81" t="s">
        <v>362</v>
      </c>
      <c r="B352" s="82" t="s">
        <v>363</v>
      </c>
      <c r="C352" s="103" t="s">
        <v>364</v>
      </c>
      <c r="D352" s="82" t="s">
        <v>136</v>
      </c>
      <c r="E352" s="107">
        <v>4.24</v>
      </c>
      <c r="F352" s="91">
        <v>6246</v>
      </c>
      <c r="G352" s="91">
        <v>26483</v>
      </c>
    </row>
    <row r="353" spans="1:7" ht="14.25" customHeight="1" outlineLevel="2" x14ac:dyDescent="0.25">
      <c r="A353" s="81" t="s">
        <v>365</v>
      </c>
      <c r="B353" s="82"/>
      <c r="C353" s="86" t="s">
        <v>132</v>
      </c>
      <c r="D353" s="82"/>
      <c r="E353" s="33"/>
      <c r="F353" s="91">
        <v>4048</v>
      </c>
      <c r="G353" s="91">
        <v>8096</v>
      </c>
    </row>
    <row r="354" spans="1:7" ht="14.25" customHeight="1" outlineLevel="2" x14ac:dyDescent="0.25">
      <c r="A354" s="81"/>
      <c r="B354" s="82"/>
      <c r="C354" s="88" t="s">
        <v>133</v>
      </c>
      <c r="D354" s="84"/>
      <c r="E354" s="85"/>
      <c r="F354" s="90">
        <v>1260</v>
      </c>
      <c r="G354" s="90">
        <v>2520</v>
      </c>
    </row>
    <row r="355" spans="1:7" ht="25.5" customHeight="1" outlineLevel="3" x14ac:dyDescent="0.25">
      <c r="A355" s="81" t="s">
        <v>366</v>
      </c>
      <c r="B355" s="82" t="s">
        <v>367</v>
      </c>
      <c r="C355" s="103" t="s">
        <v>368</v>
      </c>
      <c r="D355" s="82" t="s">
        <v>154</v>
      </c>
      <c r="E355" s="109">
        <v>0.46639999999999998</v>
      </c>
      <c r="F355" s="92">
        <v>115</v>
      </c>
      <c r="G355" s="92">
        <v>54</v>
      </c>
    </row>
    <row r="356" spans="1:7" ht="14.25" customHeight="1" outlineLevel="3" x14ac:dyDescent="0.25">
      <c r="A356" s="81" t="s">
        <v>369</v>
      </c>
      <c r="B356" s="82" t="s">
        <v>370</v>
      </c>
      <c r="C356" s="103" t="s">
        <v>371</v>
      </c>
      <c r="D356" s="82" t="s">
        <v>154</v>
      </c>
      <c r="E356" s="109">
        <v>1.5052000000000001</v>
      </c>
      <c r="F356" s="92">
        <v>354</v>
      </c>
      <c r="G356" s="92">
        <v>533</v>
      </c>
    </row>
    <row r="357" spans="1:7" ht="25.5" customHeight="1" outlineLevel="3" x14ac:dyDescent="0.25">
      <c r="A357" s="81" t="s">
        <v>372</v>
      </c>
      <c r="B357" s="82" t="s">
        <v>191</v>
      </c>
      <c r="C357" s="103" t="s">
        <v>192</v>
      </c>
      <c r="D357" s="82" t="s">
        <v>154</v>
      </c>
      <c r="E357" s="109">
        <v>0.1484</v>
      </c>
      <c r="F357" s="91">
        <v>13649</v>
      </c>
      <c r="G357" s="91">
        <v>2026</v>
      </c>
    </row>
    <row r="358" spans="1:7" ht="14.25" customHeight="1" outlineLevel="3" x14ac:dyDescent="0.25">
      <c r="A358" s="81"/>
      <c r="B358" s="82"/>
      <c r="C358" s="105" t="s">
        <v>155</v>
      </c>
      <c r="D358" s="84" t="s">
        <v>136</v>
      </c>
      <c r="E358" s="120">
        <v>0.1484</v>
      </c>
      <c r="F358" s="90">
        <v>4357</v>
      </c>
      <c r="G358" s="116">
        <v>647</v>
      </c>
    </row>
    <row r="359" spans="1:7" ht="25.5" customHeight="1" outlineLevel="3" x14ac:dyDescent="0.25">
      <c r="A359" s="81" t="s">
        <v>373</v>
      </c>
      <c r="B359" s="82" t="s">
        <v>374</v>
      </c>
      <c r="C359" s="103" t="s">
        <v>528</v>
      </c>
      <c r="D359" s="82" t="s">
        <v>154</v>
      </c>
      <c r="E359" s="109">
        <v>0.46639999999999998</v>
      </c>
      <c r="F359" s="91">
        <v>8964</v>
      </c>
      <c r="G359" s="91">
        <v>4181</v>
      </c>
    </row>
    <row r="360" spans="1:7" ht="14.25" customHeight="1" outlineLevel="3" x14ac:dyDescent="0.25">
      <c r="A360" s="81"/>
      <c r="B360" s="82"/>
      <c r="C360" s="105" t="s">
        <v>155</v>
      </c>
      <c r="D360" s="84" t="s">
        <v>136</v>
      </c>
      <c r="E360" s="120">
        <v>0.46639999999999998</v>
      </c>
      <c r="F360" s="90">
        <v>3050</v>
      </c>
      <c r="G360" s="90">
        <v>1423</v>
      </c>
    </row>
    <row r="361" spans="1:7" ht="14.25" customHeight="1" outlineLevel="3" x14ac:dyDescent="0.25">
      <c r="A361" s="81" t="s">
        <v>375</v>
      </c>
      <c r="B361" s="82" t="s">
        <v>194</v>
      </c>
      <c r="C361" s="103" t="s">
        <v>195</v>
      </c>
      <c r="D361" s="82" t="s">
        <v>154</v>
      </c>
      <c r="E361" s="109">
        <v>0.1484</v>
      </c>
      <c r="F361" s="91">
        <v>8783</v>
      </c>
      <c r="G361" s="91">
        <v>1303</v>
      </c>
    </row>
    <row r="362" spans="1:7" ht="14.25" customHeight="1" outlineLevel="3" x14ac:dyDescent="0.25">
      <c r="A362" s="81"/>
      <c r="B362" s="82"/>
      <c r="C362" s="105" t="s">
        <v>155</v>
      </c>
      <c r="D362" s="84" t="s">
        <v>136</v>
      </c>
      <c r="E362" s="120">
        <v>0.1484</v>
      </c>
      <c r="F362" s="90">
        <v>3050</v>
      </c>
      <c r="G362" s="116">
        <v>453</v>
      </c>
    </row>
    <row r="363" spans="1:7" ht="14.25" customHeight="1" outlineLevel="2" x14ac:dyDescent="0.25">
      <c r="A363" s="81" t="s">
        <v>376</v>
      </c>
      <c r="B363" s="82"/>
      <c r="C363" s="86" t="s">
        <v>134</v>
      </c>
      <c r="D363" s="82"/>
      <c r="E363" s="33"/>
      <c r="F363" s="92">
        <v>232</v>
      </c>
      <c r="G363" s="92">
        <v>464</v>
      </c>
    </row>
    <row r="364" spans="1:7" ht="14.25" customHeight="1" outlineLevel="3" x14ac:dyDescent="0.25">
      <c r="A364" s="81" t="s">
        <v>377</v>
      </c>
      <c r="B364" s="82" t="s">
        <v>378</v>
      </c>
      <c r="C364" s="103" t="s">
        <v>379</v>
      </c>
      <c r="D364" s="82" t="s">
        <v>214</v>
      </c>
      <c r="E364" s="109">
        <v>2.0000000000000001E-4</v>
      </c>
      <c r="F364" s="91">
        <v>954056</v>
      </c>
      <c r="G364" s="92">
        <v>191</v>
      </c>
    </row>
    <row r="365" spans="1:7" ht="26.25" customHeight="1" outlineLevel="3" x14ac:dyDescent="0.25">
      <c r="A365" s="81" t="s">
        <v>380</v>
      </c>
      <c r="B365" s="82" t="s">
        <v>381</v>
      </c>
      <c r="C365" s="103" t="s">
        <v>382</v>
      </c>
      <c r="D365" s="82" t="s">
        <v>221</v>
      </c>
      <c r="E365" s="125">
        <v>0.2</v>
      </c>
      <c r="F365" s="91">
        <v>1154</v>
      </c>
      <c r="G365" s="92">
        <v>231</v>
      </c>
    </row>
    <row r="366" spans="1:7" ht="14.25" customHeight="1" outlineLevel="3" x14ac:dyDescent="0.25">
      <c r="A366" s="81" t="s">
        <v>383</v>
      </c>
      <c r="B366" s="82" t="s">
        <v>212</v>
      </c>
      <c r="C366" s="103" t="s">
        <v>213</v>
      </c>
      <c r="D366" s="82" t="s">
        <v>214</v>
      </c>
      <c r="E366" s="121">
        <v>4.0000000000000003E-5</v>
      </c>
      <c r="F366" s="87">
        <v>1095348</v>
      </c>
      <c r="G366" s="92">
        <v>44</v>
      </c>
    </row>
    <row r="367" spans="1:7" ht="5.85" customHeight="1" outlineLevel="1" x14ac:dyDescent="0.25">
      <c r="A367" s="26"/>
      <c r="B367" s="27"/>
      <c r="C367" s="27"/>
      <c r="D367" s="27"/>
      <c r="E367" s="27"/>
      <c r="F367" s="27"/>
      <c r="G367" s="28"/>
    </row>
    <row r="368" spans="1:7" ht="27.75" customHeight="1" outlineLevel="1" x14ac:dyDescent="0.25">
      <c r="A368" s="93">
        <v>36</v>
      </c>
      <c r="B368" s="94" t="s">
        <v>384</v>
      </c>
      <c r="C368" s="95" t="s">
        <v>385</v>
      </c>
      <c r="D368" s="94" t="s">
        <v>173</v>
      </c>
      <c r="E368" s="96">
        <v>2</v>
      </c>
      <c r="F368" s="97">
        <v>80615</v>
      </c>
      <c r="G368" s="97">
        <v>161230</v>
      </c>
    </row>
    <row r="369" spans="1:7" ht="5.85" customHeight="1" outlineLevel="1" x14ac:dyDescent="0.25">
      <c r="A369" s="26"/>
      <c r="B369" s="27"/>
      <c r="C369" s="27"/>
      <c r="D369" s="27"/>
      <c r="E369" s="27"/>
      <c r="F369" s="27"/>
      <c r="G369" s="28"/>
    </row>
    <row r="370" spans="1:7" ht="42" customHeight="1" outlineLevel="1" x14ac:dyDescent="0.25">
      <c r="A370" s="93">
        <v>37</v>
      </c>
      <c r="B370" s="94" t="s">
        <v>386</v>
      </c>
      <c r="C370" s="95" t="s">
        <v>387</v>
      </c>
      <c r="D370" s="94" t="s">
        <v>388</v>
      </c>
      <c r="E370" s="96">
        <v>2</v>
      </c>
      <c r="F370" s="97">
        <v>17144</v>
      </c>
      <c r="G370" s="97">
        <v>34288</v>
      </c>
    </row>
    <row r="371" spans="1:7" outlineLevel="1" x14ac:dyDescent="0.25">
      <c r="A371" s="99"/>
      <c r="B371" s="100" t="s">
        <v>389</v>
      </c>
      <c r="C371" s="209"/>
      <c r="D371" s="210"/>
      <c r="E371" s="210"/>
      <c r="F371" s="210"/>
      <c r="G371" s="211"/>
    </row>
    <row r="372" spans="1:7" ht="78.150000000000006" customHeight="1" outlineLevel="1" x14ac:dyDescent="0.25">
      <c r="A372" s="101"/>
      <c r="B372" s="102"/>
      <c r="C372" s="212" t="s">
        <v>390</v>
      </c>
      <c r="D372" s="210"/>
      <c r="E372" s="210"/>
      <c r="F372" s="210"/>
      <c r="G372" s="211"/>
    </row>
    <row r="373" spans="1:7" ht="14.25" customHeight="1" outlineLevel="2" x14ac:dyDescent="0.25">
      <c r="A373" s="81"/>
      <c r="B373" s="82"/>
      <c r="C373" s="83" t="s">
        <v>128</v>
      </c>
      <c r="D373" s="84"/>
      <c r="E373" s="85"/>
      <c r="F373" s="85"/>
      <c r="G373" s="85"/>
    </row>
    <row r="374" spans="1:7" ht="14.25" customHeight="1" outlineLevel="2" x14ac:dyDescent="0.25">
      <c r="A374" s="81" t="s">
        <v>391</v>
      </c>
      <c r="B374" s="82"/>
      <c r="C374" s="86" t="s">
        <v>129</v>
      </c>
      <c r="D374" s="82"/>
      <c r="E374" s="33"/>
      <c r="F374" s="91">
        <v>14020</v>
      </c>
      <c r="G374" s="91">
        <v>28040</v>
      </c>
    </row>
    <row r="375" spans="1:7" ht="14.25" customHeight="1" outlineLevel="2" x14ac:dyDescent="0.25">
      <c r="A375" s="81"/>
      <c r="B375" s="82"/>
      <c r="C375" s="88" t="s">
        <v>131</v>
      </c>
      <c r="D375" s="84"/>
      <c r="E375" s="85"/>
      <c r="F375" s="90">
        <v>7111</v>
      </c>
      <c r="G375" s="90">
        <v>14222</v>
      </c>
    </row>
    <row r="376" spans="1:7" ht="25.5" customHeight="1" outlineLevel="3" x14ac:dyDescent="0.25">
      <c r="A376" s="81" t="s">
        <v>392</v>
      </c>
      <c r="B376" s="82" t="s">
        <v>187</v>
      </c>
      <c r="C376" s="103" t="s">
        <v>188</v>
      </c>
      <c r="D376" s="82" t="s">
        <v>136</v>
      </c>
      <c r="E376" s="104">
        <v>4.8145759999999997</v>
      </c>
      <c r="F376" s="91">
        <v>5824</v>
      </c>
      <c r="G376" s="91">
        <v>28040</v>
      </c>
    </row>
    <row r="377" spans="1:7" ht="14.25" customHeight="1" outlineLevel="2" x14ac:dyDescent="0.25">
      <c r="A377" s="81" t="s">
        <v>393</v>
      </c>
      <c r="B377" s="82"/>
      <c r="C377" s="86" t="s">
        <v>132</v>
      </c>
      <c r="D377" s="82"/>
      <c r="E377" s="33"/>
      <c r="F377" s="92">
        <v>330</v>
      </c>
      <c r="G377" s="92">
        <v>660</v>
      </c>
    </row>
    <row r="378" spans="1:7" ht="14.25" customHeight="1" outlineLevel="2" x14ac:dyDescent="0.25">
      <c r="A378" s="81"/>
      <c r="B378" s="82"/>
      <c r="C378" s="88" t="s">
        <v>133</v>
      </c>
      <c r="D378" s="84"/>
      <c r="E378" s="85"/>
      <c r="F378" s="116">
        <v>105</v>
      </c>
      <c r="G378" s="116">
        <v>210</v>
      </c>
    </row>
    <row r="379" spans="1:7" ht="14.25" customHeight="1" outlineLevel="3" x14ac:dyDescent="0.25">
      <c r="A379" s="81" t="s">
        <v>394</v>
      </c>
      <c r="B379" s="82" t="s">
        <v>395</v>
      </c>
      <c r="C379" s="103" t="s">
        <v>396</v>
      </c>
      <c r="D379" s="82" t="s">
        <v>154</v>
      </c>
      <c r="E379" s="107">
        <v>0.52</v>
      </c>
      <c r="F379" s="92">
        <v>24</v>
      </c>
      <c r="G379" s="92">
        <v>12</v>
      </c>
    </row>
    <row r="380" spans="1:7" ht="14.25" customHeight="1" outlineLevel="3" x14ac:dyDescent="0.25">
      <c r="A380" s="81" t="s">
        <v>397</v>
      </c>
      <c r="B380" s="82" t="s">
        <v>370</v>
      </c>
      <c r="C380" s="103" t="s">
        <v>371</v>
      </c>
      <c r="D380" s="82" t="s">
        <v>154</v>
      </c>
      <c r="E380" s="109">
        <v>4.1599999999999998E-2</v>
      </c>
      <c r="F380" s="92">
        <v>354</v>
      </c>
      <c r="G380" s="92">
        <v>15</v>
      </c>
    </row>
    <row r="381" spans="1:7" ht="25.5" customHeight="1" outlineLevel="3" x14ac:dyDescent="0.25">
      <c r="A381" s="81" t="s">
        <v>398</v>
      </c>
      <c r="B381" s="82" t="s">
        <v>191</v>
      </c>
      <c r="C381" s="103" t="s">
        <v>192</v>
      </c>
      <c r="D381" s="82" t="s">
        <v>154</v>
      </c>
      <c r="E381" s="104">
        <v>2.8288000000000001E-2</v>
      </c>
      <c r="F381" s="91">
        <v>13649</v>
      </c>
      <c r="G381" s="92">
        <v>386</v>
      </c>
    </row>
    <row r="382" spans="1:7" ht="14.25" customHeight="1" outlineLevel="3" x14ac:dyDescent="0.25">
      <c r="A382" s="81"/>
      <c r="B382" s="82"/>
      <c r="C382" s="105" t="s">
        <v>155</v>
      </c>
      <c r="D382" s="84" t="s">
        <v>136</v>
      </c>
      <c r="E382" s="106">
        <v>2.8288000000000001E-2</v>
      </c>
      <c r="F382" s="90">
        <v>4357</v>
      </c>
      <c r="G382" s="116">
        <v>123</v>
      </c>
    </row>
    <row r="383" spans="1:7" ht="14.25" customHeight="1" outlineLevel="3" x14ac:dyDescent="0.25">
      <c r="A383" s="81" t="s">
        <v>399</v>
      </c>
      <c r="B383" s="82" t="s">
        <v>194</v>
      </c>
      <c r="C383" s="103" t="s">
        <v>195</v>
      </c>
      <c r="D383" s="82" t="s">
        <v>154</v>
      </c>
      <c r="E383" s="104">
        <v>2.8288000000000001E-2</v>
      </c>
      <c r="F383" s="91">
        <v>8783</v>
      </c>
      <c r="G383" s="92">
        <v>248</v>
      </c>
    </row>
    <row r="384" spans="1:7" ht="14.25" customHeight="1" outlineLevel="3" x14ac:dyDescent="0.25">
      <c r="A384" s="81"/>
      <c r="B384" s="82"/>
      <c r="C384" s="105" t="s">
        <v>155</v>
      </c>
      <c r="D384" s="84" t="s">
        <v>136</v>
      </c>
      <c r="E384" s="106">
        <v>2.8288000000000001E-2</v>
      </c>
      <c r="F384" s="90">
        <v>3050</v>
      </c>
      <c r="G384" s="116">
        <v>86</v>
      </c>
    </row>
    <row r="385" spans="1:7" ht="14.25" customHeight="1" outlineLevel="2" x14ac:dyDescent="0.25">
      <c r="A385" s="81" t="s">
        <v>400</v>
      </c>
      <c r="B385" s="82"/>
      <c r="C385" s="86" t="s">
        <v>134</v>
      </c>
      <c r="D385" s="82"/>
      <c r="E385" s="33"/>
      <c r="F385" s="91">
        <v>2794</v>
      </c>
      <c r="G385" s="91">
        <v>5588</v>
      </c>
    </row>
    <row r="386" spans="1:7" ht="14.25" customHeight="1" outlineLevel="3" x14ac:dyDescent="0.25">
      <c r="A386" s="81" t="s">
        <v>401</v>
      </c>
      <c r="B386" s="82" t="s">
        <v>378</v>
      </c>
      <c r="C386" s="103" t="s">
        <v>379</v>
      </c>
      <c r="D386" s="82" t="s">
        <v>214</v>
      </c>
      <c r="E386" s="109">
        <v>8.0000000000000004E-4</v>
      </c>
      <c r="F386" s="91">
        <v>954056</v>
      </c>
      <c r="G386" s="92">
        <v>763</v>
      </c>
    </row>
    <row r="387" spans="1:7" ht="14.25" customHeight="1" outlineLevel="3" x14ac:dyDescent="0.25">
      <c r="A387" s="81" t="s">
        <v>402</v>
      </c>
      <c r="B387" s="82" t="s">
        <v>403</v>
      </c>
      <c r="C387" s="103" t="s">
        <v>404</v>
      </c>
      <c r="D387" s="82" t="s">
        <v>173</v>
      </c>
      <c r="E387" s="92">
        <v>2</v>
      </c>
      <c r="F387" s="91">
        <v>1446</v>
      </c>
      <c r="G387" s="91">
        <v>2892</v>
      </c>
    </row>
    <row r="388" spans="1:7" ht="25.5" customHeight="1" outlineLevel="3" x14ac:dyDescent="0.25">
      <c r="A388" s="81" t="s">
        <v>405</v>
      </c>
      <c r="B388" s="82" t="s">
        <v>406</v>
      </c>
      <c r="C388" s="103" t="s">
        <v>407</v>
      </c>
      <c r="D388" s="82" t="s">
        <v>214</v>
      </c>
      <c r="E388" s="109">
        <v>4.0000000000000002E-4</v>
      </c>
      <c r="F388" s="91">
        <v>604794</v>
      </c>
      <c r="G388" s="92">
        <v>242</v>
      </c>
    </row>
    <row r="389" spans="1:7" ht="14.25" customHeight="1" outlineLevel="3" x14ac:dyDescent="0.25">
      <c r="A389" s="81" t="s">
        <v>408</v>
      </c>
      <c r="B389" s="82" t="s">
        <v>409</v>
      </c>
      <c r="C389" s="103" t="s">
        <v>410</v>
      </c>
      <c r="D389" s="82" t="s">
        <v>221</v>
      </c>
      <c r="E389" s="107">
        <v>1.1599999999999999</v>
      </c>
      <c r="F389" s="92">
        <v>523</v>
      </c>
      <c r="G389" s="92">
        <v>607</v>
      </c>
    </row>
    <row r="390" spans="1:7" ht="26.25" customHeight="1" outlineLevel="3" x14ac:dyDescent="0.25">
      <c r="A390" s="81" t="s">
        <v>411</v>
      </c>
      <c r="B390" s="82" t="s">
        <v>412</v>
      </c>
      <c r="C390" s="103" t="s">
        <v>413</v>
      </c>
      <c r="D390" s="82" t="s">
        <v>221</v>
      </c>
      <c r="E390" s="125">
        <v>0.2</v>
      </c>
      <c r="F390" s="92">
        <v>922</v>
      </c>
      <c r="G390" s="92">
        <v>184</v>
      </c>
    </row>
    <row r="391" spans="1:7" ht="37.5" customHeight="1" outlineLevel="3" x14ac:dyDescent="0.25">
      <c r="A391" s="81" t="s">
        <v>414</v>
      </c>
      <c r="B391" s="82" t="s">
        <v>415</v>
      </c>
      <c r="C391" s="103" t="s">
        <v>416</v>
      </c>
      <c r="D391" s="82" t="s">
        <v>214</v>
      </c>
      <c r="E391" s="117">
        <v>2E-3</v>
      </c>
      <c r="F391" s="91">
        <v>359008</v>
      </c>
      <c r="G391" s="92">
        <v>718</v>
      </c>
    </row>
    <row r="392" spans="1:7" ht="14.25" customHeight="1" outlineLevel="3" x14ac:dyDescent="0.25">
      <c r="A392" s="81" t="s">
        <v>417</v>
      </c>
      <c r="B392" s="82" t="s">
        <v>418</v>
      </c>
      <c r="C392" s="103" t="s">
        <v>419</v>
      </c>
      <c r="D392" s="82" t="s">
        <v>221</v>
      </c>
      <c r="E392" s="109">
        <v>6.5600000000000006E-2</v>
      </c>
      <c r="F392" s="91">
        <v>1186</v>
      </c>
      <c r="G392" s="92">
        <v>78</v>
      </c>
    </row>
    <row r="393" spans="1:7" ht="14.25" customHeight="1" outlineLevel="3" x14ac:dyDescent="0.25">
      <c r="A393" s="81" t="s">
        <v>420</v>
      </c>
      <c r="B393" s="82" t="s">
        <v>421</v>
      </c>
      <c r="C393" s="103" t="s">
        <v>422</v>
      </c>
      <c r="D393" s="82" t="s">
        <v>221</v>
      </c>
      <c r="E393" s="117">
        <v>3.2000000000000001E-2</v>
      </c>
      <c r="F393" s="91">
        <v>3256</v>
      </c>
      <c r="G393" s="92">
        <v>104</v>
      </c>
    </row>
    <row r="394" spans="1:7" ht="5.85" customHeight="1" outlineLevel="1" x14ac:dyDescent="0.25">
      <c r="A394" s="26"/>
      <c r="B394" s="27"/>
      <c r="C394" s="27"/>
      <c r="D394" s="27"/>
      <c r="E394" s="27"/>
      <c r="F394" s="27"/>
      <c r="G394" s="28"/>
    </row>
    <row r="395" spans="1:7" ht="27.75" customHeight="1" outlineLevel="1" x14ac:dyDescent="0.25">
      <c r="A395" s="93">
        <v>38</v>
      </c>
      <c r="B395" s="94" t="s">
        <v>423</v>
      </c>
      <c r="C395" s="95" t="s">
        <v>424</v>
      </c>
      <c r="D395" s="94" t="s">
        <v>173</v>
      </c>
      <c r="E395" s="96">
        <v>2</v>
      </c>
      <c r="F395" s="97">
        <v>2195</v>
      </c>
      <c r="G395" s="97">
        <v>4390</v>
      </c>
    </row>
    <row r="396" spans="1:7" outlineLevel="1" x14ac:dyDescent="0.25">
      <c r="A396" s="99"/>
      <c r="B396" s="100" t="s">
        <v>389</v>
      </c>
      <c r="C396" s="209"/>
      <c r="D396" s="210"/>
      <c r="E396" s="210"/>
      <c r="F396" s="210"/>
      <c r="G396" s="211"/>
    </row>
    <row r="397" spans="1:7" ht="27.75" customHeight="1" outlineLevel="1" x14ac:dyDescent="0.25">
      <c r="A397" s="101"/>
      <c r="B397" s="102"/>
      <c r="C397" s="212" t="s">
        <v>425</v>
      </c>
      <c r="D397" s="210"/>
      <c r="E397" s="210"/>
      <c r="F397" s="210"/>
      <c r="G397" s="211"/>
    </row>
    <row r="398" spans="1:7" ht="14.25" customHeight="1" outlineLevel="2" x14ac:dyDescent="0.25">
      <c r="A398" s="81"/>
      <c r="B398" s="82"/>
      <c r="C398" s="83" t="s">
        <v>128</v>
      </c>
      <c r="D398" s="84"/>
      <c r="E398" s="85"/>
      <c r="F398" s="85"/>
      <c r="G398" s="85"/>
    </row>
    <row r="399" spans="1:7" ht="14.25" customHeight="1" outlineLevel="2" x14ac:dyDescent="0.25">
      <c r="A399" s="81" t="s">
        <v>426</v>
      </c>
      <c r="B399" s="82"/>
      <c r="C399" s="86" t="s">
        <v>129</v>
      </c>
      <c r="D399" s="82"/>
      <c r="E399" s="33"/>
      <c r="F399" s="91">
        <v>2166</v>
      </c>
      <c r="G399" s="91">
        <v>4332</v>
      </c>
    </row>
    <row r="400" spans="1:7" ht="14.25" customHeight="1" outlineLevel="2" x14ac:dyDescent="0.25">
      <c r="A400" s="81"/>
      <c r="B400" s="82"/>
      <c r="C400" s="88" t="s">
        <v>131</v>
      </c>
      <c r="D400" s="84"/>
      <c r="E400" s="85"/>
      <c r="F400" s="90">
        <v>1098</v>
      </c>
      <c r="G400" s="90">
        <v>2196</v>
      </c>
    </row>
    <row r="401" spans="1:7" ht="25.5" customHeight="1" outlineLevel="3" x14ac:dyDescent="0.25">
      <c r="A401" s="81" t="s">
        <v>427</v>
      </c>
      <c r="B401" s="82" t="s">
        <v>428</v>
      </c>
      <c r="C401" s="103" t="s">
        <v>429</v>
      </c>
      <c r="D401" s="82" t="s">
        <v>136</v>
      </c>
      <c r="E401" s="104">
        <v>0.73132799999999998</v>
      </c>
      <c r="F401" s="91">
        <v>5923</v>
      </c>
      <c r="G401" s="91">
        <v>4332</v>
      </c>
    </row>
    <row r="402" spans="1:7" ht="14.25" customHeight="1" outlineLevel="2" x14ac:dyDescent="0.25">
      <c r="A402" s="81" t="s">
        <v>430</v>
      </c>
      <c r="B402" s="82"/>
      <c r="C402" s="86" t="s">
        <v>132</v>
      </c>
      <c r="D402" s="82"/>
      <c r="E402" s="33"/>
      <c r="F402" s="92">
        <v>4</v>
      </c>
      <c r="G402" s="92">
        <v>8</v>
      </c>
    </row>
    <row r="403" spans="1:7" ht="14.25" customHeight="1" outlineLevel="2" x14ac:dyDescent="0.25">
      <c r="A403" s="81"/>
      <c r="B403" s="82"/>
      <c r="C403" s="88" t="s">
        <v>133</v>
      </c>
      <c r="D403" s="84"/>
      <c r="E403" s="85"/>
      <c r="F403" s="116">
        <v>1</v>
      </c>
      <c r="G403" s="116">
        <v>2</v>
      </c>
    </row>
    <row r="404" spans="1:7" ht="14.25" customHeight="1" outlineLevel="3" x14ac:dyDescent="0.25">
      <c r="A404" s="81" t="s">
        <v>431</v>
      </c>
      <c r="B404" s="82" t="s">
        <v>194</v>
      </c>
      <c r="C404" s="103" t="s">
        <v>195</v>
      </c>
      <c r="D404" s="82" t="s">
        <v>154</v>
      </c>
      <c r="E404" s="104">
        <v>8.3199999999999995E-4</v>
      </c>
      <c r="F404" s="91">
        <v>8783</v>
      </c>
      <c r="G404" s="92">
        <v>7</v>
      </c>
    </row>
    <row r="405" spans="1:7" ht="14.25" customHeight="1" outlineLevel="3" x14ac:dyDescent="0.25">
      <c r="A405" s="81"/>
      <c r="B405" s="82"/>
      <c r="C405" s="105" t="s">
        <v>155</v>
      </c>
      <c r="D405" s="84" t="s">
        <v>136</v>
      </c>
      <c r="E405" s="106">
        <v>8.3199999999999995E-4</v>
      </c>
      <c r="F405" s="90">
        <v>3050</v>
      </c>
      <c r="G405" s="116">
        <v>3</v>
      </c>
    </row>
    <row r="406" spans="1:7" ht="14.25" customHeight="1" outlineLevel="2" x14ac:dyDescent="0.25">
      <c r="A406" s="81" t="s">
        <v>432</v>
      </c>
      <c r="B406" s="82"/>
      <c r="C406" s="86" t="s">
        <v>134</v>
      </c>
      <c r="D406" s="82"/>
      <c r="E406" s="33"/>
      <c r="F406" s="92">
        <v>25</v>
      </c>
      <c r="G406" s="92">
        <v>50</v>
      </c>
    </row>
    <row r="407" spans="1:7" ht="14.25" customHeight="1" outlineLevel="3" x14ac:dyDescent="0.25">
      <c r="A407" s="81" t="s">
        <v>433</v>
      </c>
      <c r="B407" s="82" t="s">
        <v>434</v>
      </c>
      <c r="C407" s="103" t="s">
        <v>435</v>
      </c>
      <c r="D407" s="82" t="s">
        <v>436</v>
      </c>
      <c r="E407" s="92">
        <v>2</v>
      </c>
      <c r="F407" s="33"/>
      <c r="G407" s="33"/>
    </row>
    <row r="408" spans="1:7" ht="14.25" customHeight="1" outlineLevel="3" x14ac:dyDescent="0.25">
      <c r="A408" s="81" t="s">
        <v>437</v>
      </c>
      <c r="B408" s="82" t="s">
        <v>438</v>
      </c>
      <c r="C408" s="103" t="s">
        <v>439</v>
      </c>
      <c r="D408" s="82" t="s">
        <v>173</v>
      </c>
      <c r="E408" s="117">
        <v>1.2999999999999999E-2</v>
      </c>
      <c r="F408" s="91">
        <v>2082</v>
      </c>
      <c r="G408" s="92">
        <v>27</v>
      </c>
    </row>
    <row r="409" spans="1:7" ht="14.25" customHeight="1" outlineLevel="3" x14ac:dyDescent="0.25">
      <c r="A409" s="81" t="s">
        <v>440</v>
      </c>
      <c r="B409" s="82" t="s">
        <v>441</v>
      </c>
      <c r="C409" s="103" t="s">
        <v>442</v>
      </c>
      <c r="D409" s="82" t="s">
        <v>221</v>
      </c>
      <c r="E409" s="107">
        <v>0.02</v>
      </c>
      <c r="F409" s="91">
        <v>1103</v>
      </c>
      <c r="G409" s="92">
        <v>22</v>
      </c>
    </row>
    <row r="410" spans="1:7" ht="5.85" customHeight="1" outlineLevel="1" x14ac:dyDescent="0.25">
      <c r="A410" s="26"/>
      <c r="B410" s="27"/>
      <c r="C410" s="27"/>
      <c r="D410" s="27"/>
      <c r="E410" s="27"/>
      <c r="F410" s="27"/>
      <c r="G410" s="28"/>
    </row>
    <row r="411" spans="1:7" ht="27.75" customHeight="1" outlineLevel="1" x14ac:dyDescent="0.25">
      <c r="A411" s="93">
        <v>39</v>
      </c>
      <c r="B411" s="94" t="s">
        <v>443</v>
      </c>
      <c r="C411" s="95" t="s">
        <v>444</v>
      </c>
      <c r="D411" s="94" t="s">
        <v>173</v>
      </c>
      <c r="E411" s="96">
        <v>2</v>
      </c>
      <c r="F411" s="97">
        <v>15815</v>
      </c>
      <c r="G411" s="97">
        <v>31630</v>
      </c>
    </row>
    <row r="412" spans="1:7" ht="5.85" customHeight="1" outlineLevel="1" x14ac:dyDescent="0.25">
      <c r="A412" s="26"/>
      <c r="B412" s="27"/>
      <c r="C412" s="27"/>
      <c r="D412" s="27"/>
      <c r="E412" s="27"/>
      <c r="F412" s="27"/>
      <c r="G412" s="28"/>
    </row>
    <row r="413" spans="1:7" ht="27.75" customHeight="1" outlineLevel="1" x14ac:dyDescent="0.25">
      <c r="A413" s="93">
        <v>40</v>
      </c>
      <c r="B413" s="94" t="s">
        <v>423</v>
      </c>
      <c r="C413" s="95" t="s">
        <v>445</v>
      </c>
      <c r="D413" s="94" t="s">
        <v>173</v>
      </c>
      <c r="E413" s="96">
        <v>10</v>
      </c>
      <c r="F413" s="97">
        <v>2195</v>
      </c>
      <c r="G413" s="97">
        <v>21950</v>
      </c>
    </row>
    <row r="414" spans="1:7" outlineLevel="1" x14ac:dyDescent="0.25">
      <c r="A414" s="99"/>
      <c r="B414" s="100" t="s">
        <v>389</v>
      </c>
      <c r="C414" s="209"/>
      <c r="D414" s="210"/>
      <c r="E414" s="210"/>
      <c r="F414" s="210"/>
      <c r="G414" s="211"/>
    </row>
    <row r="415" spans="1:7" ht="27.75" customHeight="1" outlineLevel="1" x14ac:dyDescent="0.25">
      <c r="A415" s="101"/>
      <c r="B415" s="102"/>
      <c r="C415" s="212" t="s">
        <v>425</v>
      </c>
      <c r="D415" s="210"/>
      <c r="E415" s="210"/>
      <c r="F415" s="210"/>
      <c r="G415" s="211"/>
    </row>
    <row r="416" spans="1:7" ht="14.25" customHeight="1" outlineLevel="2" x14ac:dyDescent="0.25">
      <c r="A416" s="81"/>
      <c r="B416" s="82"/>
      <c r="C416" s="83" t="s">
        <v>128</v>
      </c>
      <c r="D416" s="84"/>
      <c r="E416" s="85"/>
      <c r="F416" s="85"/>
      <c r="G416" s="85"/>
    </row>
    <row r="417" spans="1:7" ht="14.25" customHeight="1" outlineLevel="2" x14ac:dyDescent="0.25">
      <c r="A417" s="81" t="s">
        <v>446</v>
      </c>
      <c r="B417" s="82"/>
      <c r="C417" s="86" t="s">
        <v>129</v>
      </c>
      <c r="D417" s="82"/>
      <c r="E417" s="33"/>
      <c r="F417" s="91">
        <v>2166</v>
      </c>
      <c r="G417" s="91">
        <v>21660</v>
      </c>
    </row>
    <row r="418" spans="1:7" ht="14.25" customHeight="1" outlineLevel="2" x14ac:dyDescent="0.25">
      <c r="A418" s="81"/>
      <c r="B418" s="82"/>
      <c r="C418" s="88" t="s">
        <v>131</v>
      </c>
      <c r="D418" s="84"/>
      <c r="E418" s="85"/>
      <c r="F418" s="90">
        <v>1098</v>
      </c>
      <c r="G418" s="90">
        <v>10980</v>
      </c>
    </row>
    <row r="419" spans="1:7" ht="25.5" customHeight="1" outlineLevel="3" x14ac:dyDescent="0.25">
      <c r="A419" s="81" t="s">
        <v>447</v>
      </c>
      <c r="B419" s="82" t="s">
        <v>428</v>
      </c>
      <c r="C419" s="103" t="s">
        <v>429</v>
      </c>
      <c r="D419" s="82" t="s">
        <v>136</v>
      </c>
      <c r="E419" s="121">
        <v>3.6566399999999999</v>
      </c>
      <c r="F419" s="91">
        <v>5923</v>
      </c>
      <c r="G419" s="91">
        <v>21658</v>
      </c>
    </row>
    <row r="420" spans="1:7" ht="14.25" customHeight="1" outlineLevel="2" x14ac:dyDescent="0.25">
      <c r="A420" s="81" t="s">
        <v>448</v>
      </c>
      <c r="B420" s="82"/>
      <c r="C420" s="86" t="s">
        <v>132</v>
      </c>
      <c r="D420" s="82"/>
      <c r="E420" s="33"/>
      <c r="F420" s="92">
        <v>4</v>
      </c>
      <c r="G420" s="92">
        <v>40</v>
      </c>
    </row>
    <row r="421" spans="1:7" ht="14.25" customHeight="1" outlineLevel="2" x14ac:dyDescent="0.25">
      <c r="A421" s="81"/>
      <c r="B421" s="82"/>
      <c r="C421" s="88" t="s">
        <v>133</v>
      </c>
      <c r="D421" s="84"/>
      <c r="E421" s="85"/>
      <c r="F421" s="116">
        <v>1</v>
      </c>
      <c r="G421" s="116">
        <v>10</v>
      </c>
    </row>
    <row r="422" spans="1:7" ht="14.25" customHeight="1" outlineLevel="3" x14ac:dyDescent="0.25">
      <c r="A422" s="81" t="s">
        <v>449</v>
      </c>
      <c r="B422" s="82" t="s">
        <v>194</v>
      </c>
      <c r="C422" s="103" t="s">
        <v>533</v>
      </c>
      <c r="D422" s="82" t="s">
        <v>154</v>
      </c>
      <c r="E422" s="121">
        <v>4.1599999999999996E-3</v>
      </c>
      <c r="F422" s="91">
        <v>8783</v>
      </c>
      <c r="G422" s="92">
        <v>37</v>
      </c>
    </row>
    <row r="423" spans="1:7" ht="14.25" customHeight="1" outlineLevel="3" x14ac:dyDescent="0.25">
      <c r="A423" s="81"/>
      <c r="B423" s="82"/>
      <c r="C423" s="105" t="s">
        <v>155</v>
      </c>
      <c r="D423" s="84" t="s">
        <v>136</v>
      </c>
      <c r="E423" s="123">
        <v>4.1599999999999996E-3</v>
      </c>
      <c r="F423" s="90">
        <v>3050</v>
      </c>
      <c r="G423" s="116">
        <v>13</v>
      </c>
    </row>
    <row r="424" spans="1:7" ht="14.25" customHeight="1" outlineLevel="2" x14ac:dyDescent="0.25">
      <c r="A424" s="81" t="s">
        <v>450</v>
      </c>
      <c r="B424" s="82"/>
      <c r="C424" s="86" t="s">
        <v>134</v>
      </c>
      <c r="D424" s="82"/>
      <c r="E424" s="33"/>
      <c r="F424" s="92">
        <v>25</v>
      </c>
      <c r="G424" s="92">
        <v>250</v>
      </c>
    </row>
    <row r="425" spans="1:7" ht="14.25" customHeight="1" outlineLevel="3" x14ac:dyDescent="0.25">
      <c r="A425" s="81" t="s">
        <v>451</v>
      </c>
      <c r="B425" s="82" t="s">
        <v>434</v>
      </c>
      <c r="C425" s="103" t="s">
        <v>435</v>
      </c>
      <c r="D425" s="82" t="s">
        <v>436</v>
      </c>
      <c r="E425" s="92">
        <v>10</v>
      </c>
      <c r="F425" s="33"/>
      <c r="G425" s="33"/>
    </row>
    <row r="426" spans="1:7" ht="14.25" customHeight="1" outlineLevel="3" x14ac:dyDescent="0.25">
      <c r="A426" s="81" t="s">
        <v>452</v>
      </c>
      <c r="B426" s="82" t="s">
        <v>438</v>
      </c>
      <c r="C426" s="103" t="s">
        <v>439</v>
      </c>
      <c r="D426" s="82" t="s">
        <v>173</v>
      </c>
      <c r="E426" s="117">
        <v>6.5000000000000002E-2</v>
      </c>
      <c r="F426" s="91">
        <v>2082</v>
      </c>
      <c r="G426" s="92">
        <v>135</v>
      </c>
    </row>
    <row r="427" spans="1:7" ht="14.25" customHeight="1" outlineLevel="3" x14ac:dyDescent="0.25">
      <c r="A427" s="81" t="s">
        <v>453</v>
      </c>
      <c r="B427" s="82" t="s">
        <v>441</v>
      </c>
      <c r="C427" s="103" t="s">
        <v>442</v>
      </c>
      <c r="D427" s="82" t="s">
        <v>221</v>
      </c>
      <c r="E427" s="125">
        <v>0.1</v>
      </c>
      <c r="F427" s="91">
        <v>1103</v>
      </c>
      <c r="G427" s="92">
        <v>110</v>
      </c>
    </row>
    <row r="428" spans="1:7" ht="5.85" customHeight="1" outlineLevel="1" x14ac:dyDescent="0.25">
      <c r="A428" s="26"/>
      <c r="B428" s="27"/>
      <c r="C428" s="27"/>
      <c r="D428" s="27"/>
      <c r="E428" s="27"/>
      <c r="F428" s="27"/>
      <c r="G428" s="28"/>
    </row>
    <row r="429" spans="1:7" ht="14.25" customHeight="1" outlineLevel="1" x14ac:dyDescent="0.25">
      <c r="A429" s="93">
        <v>41</v>
      </c>
      <c r="B429" s="94" t="s">
        <v>454</v>
      </c>
      <c r="C429" s="95" t="s">
        <v>455</v>
      </c>
      <c r="D429" s="94" t="s">
        <v>456</v>
      </c>
      <c r="E429" s="96">
        <v>10</v>
      </c>
      <c r="F429" s="97">
        <v>3481</v>
      </c>
      <c r="G429" s="97">
        <v>34810</v>
      </c>
    </row>
    <row r="430" spans="1:7" ht="5.85" customHeight="1" outlineLevel="1" x14ac:dyDescent="0.25">
      <c r="A430" s="26"/>
      <c r="B430" s="27"/>
      <c r="C430" s="27"/>
      <c r="D430" s="27"/>
      <c r="E430" s="27"/>
      <c r="F430" s="27"/>
      <c r="G430" s="28"/>
    </row>
    <row r="431" spans="1:7" ht="27.75" customHeight="1" outlineLevel="1" x14ac:dyDescent="0.25">
      <c r="A431" s="93">
        <v>42</v>
      </c>
      <c r="B431" s="94" t="s">
        <v>423</v>
      </c>
      <c r="C431" s="95" t="s">
        <v>457</v>
      </c>
      <c r="D431" s="94" t="s">
        <v>173</v>
      </c>
      <c r="E431" s="96">
        <v>4</v>
      </c>
      <c r="F431" s="97">
        <v>2195</v>
      </c>
      <c r="G431" s="97">
        <v>8780</v>
      </c>
    </row>
    <row r="432" spans="1:7" outlineLevel="1" x14ac:dyDescent="0.25">
      <c r="A432" s="99"/>
      <c r="B432" s="100" t="s">
        <v>389</v>
      </c>
      <c r="C432" s="209"/>
      <c r="D432" s="210"/>
      <c r="E432" s="210"/>
      <c r="F432" s="210"/>
      <c r="G432" s="211"/>
    </row>
    <row r="433" spans="1:7" ht="27.75" customHeight="1" outlineLevel="1" x14ac:dyDescent="0.25">
      <c r="A433" s="101"/>
      <c r="B433" s="102"/>
      <c r="C433" s="212" t="s">
        <v>425</v>
      </c>
      <c r="D433" s="210"/>
      <c r="E433" s="210"/>
      <c r="F433" s="210"/>
      <c r="G433" s="211"/>
    </row>
    <row r="434" spans="1:7" ht="14.25" customHeight="1" outlineLevel="2" x14ac:dyDescent="0.25">
      <c r="A434" s="81"/>
      <c r="B434" s="82"/>
      <c r="C434" s="83" t="s">
        <v>128</v>
      </c>
      <c r="D434" s="84"/>
      <c r="E434" s="85"/>
      <c r="F434" s="85"/>
      <c r="G434" s="85"/>
    </row>
    <row r="435" spans="1:7" ht="14.25" customHeight="1" outlineLevel="2" x14ac:dyDescent="0.25">
      <c r="A435" s="81" t="s">
        <v>458</v>
      </c>
      <c r="B435" s="82"/>
      <c r="C435" s="86" t="s">
        <v>129</v>
      </c>
      <c r="D435" s="82"/>
      <c r="E435" s="33"/>
      <c r="F435" s="91">
        <v>2166</v>
      </c>
      <c r="G435" s="91">
        <v>8664</v>
      </c>
    </row>
    <row r="436" spans="1:7" ht="14.25" customHeight="1" outlineLevel="2" x14ac:dyDescent="0.25">
      <c r="A436" s="81"/>
      <c r="B436" s="82"/>
      <c r="C436" s="88" t="s">
        <v>131</v>
      </c>
      <c r="D436" s="84"/>
      <c r="E436" s="85"/>
      <c r="F436" s="90">
        <v>1098</v>
      </c>
      <c r="G436" s="90">
        <v>4392</v>
      </c>
    </row>
    <row r="437" spans="1:7" ht="25.5" customHeight="1" outlineLevel="3" x14ac:dyDescent="0.25">
      <c r="A437" s="81" t="s">
        <v>459</v>
      </c>
      <c r="B437" s="82" t="s">
        <v>428</v>
      </c>
      <c r="C437" s="103" t="s">
        <v>429</v>
      </c>
      <c r="D437" s="82" t="s">
        <v>136</v>
      </c>
      <c r="E437" s="104">
        <v>1.462656</v>
      </c>
      <c r="F437" s="91">
        <v>5923</v>
      </c>
      <c r="G437" s="91">
        <v>8663</v>
      </c>
    </row>
    <row r="438" spans="1:7" ht="14.25" customHeight="1" outlineLevel="2" x14ac:dyDescent="0.25">
      <c r="A438" s="81" t="s">
        <v>460</v>
      </c>
      <c r="B438" s="82"/>
      <c r="C438" s="86" t="s">
        <v>132</v>
      </c>
      <c r="D438" s="82"/>
      <c r="E438" s="33"/>
      <c r="F438" s="92">
        <v>4</v>
      </c>
      <c r="G438" s="92">
        <v>16</v>
      </c>
    </row>
    <row r="439" spans="1:7" ht="14.25" customHeight="1" outlineLevel="2" x14ac:dyDescent="0.25">
      <c r="A439" s="81"/>
      <c r="B439" s="82"/>
      <c r="C439" s="88" t="s">
        <v>133</v>
      </c>
      <c r="D439" s="84"/>
      <c r="E439" s="85"/>
      <c r="F439" s="116">
        <v>1</v>
      </c>
      <c r="G439" s="116">
        <v>4</v>
      </c>
    </row>
    <row r="440" spans="1:7" ht="14.25" customHeight="1" outlineLevel="3" x14ac:dyDescent="0.25">
      <c r="A440" s="81" t="s">
        <v>461</v>
      </c>
      <c r="B440" s="82" t="s">
        <v>194</v>
      </c>
      <c r="C440" s="103" t="s">
        <v>195</v>
      </c>
      <c r="D440" s="82" t="s">
        <v>154</v>
      </c>
      <c r="E440" s="104">
        <v>1.6639999999999999E-3</v>
      </c>
      <c r="F440" s="91">
        <v>8783</v>
      </c>
      <c r="G440" s="92">
        <v>15</v>
      </c>
    </row>
    <row r="441" spans="1:7" ht="14.25" customHeight="1" outlineLevel="3" x14ac:dyDescent="0.25">
      <c r="A441" s="81"/>
      <c r="B441" s="82"/>
      <c r="C441" s="105" t="s">
        <v>155</v>
      </c>
      <c r="D441" s="84" t="s">
        <v>136</v>
      </c>
      <c r="E441" s="106">
        <v>1.6639999999999999E-3</v>
      </c>
      <c r="F441" s="90">
        <v>3050</v>
      </c>
      <c r="G441" s="116">
        <v>5</v>
      </c>
    </row>
    <row r="442" spans="1:7" ht="14.25" customHeight="1" outlineLevel="2" x14ac:dyDescent="0.25">
      <c r="A442" s="81" t="s">
        <v>462</v>
      </c>
      <c r="B442" s="82"/>
      <c r="C442" s="86" t="s">
        <v>134</v>
      </c>
      <c r="D442" s="82"/>
      <c r="E442" s="33"/>
      <c r="F442" s="92">
        <v>25</v>
      </c>
      <c r="G442" s="92">
        <v>100</v>
      </c>
    </row>
    <row r="443" spans="1:7" ht="14.25" customHeight="1" outlineLevel="3" x14ac:dyDescent="0.25">
      <c r="A443" s="81" t="s">
        <v>463</v>
      </c>
      <c r="B443" s="82" t="s">
        <v>434</v>
      </c>
      <c r="C443" s="103" t="s">
        <v>435</v>
      </c>
      <c r="D443" s="82" t="s">
        <v>436</v>
      </c>
      <c r="E443" s="92">
        <v>4</v>
      </c>
      <c r="F443" s="33"/>
      <c r="G443" s="33"/>
    </row>
    <row r="444" spans="1:7" ht="14.25" customHeight="1" outlineLevel="3" x14ac:dyDescent="0.25">
      <c r="A444" s="81" t="s">
        <v>464</v>
      </c>
      <c r="B444" s="82" t="s">
        <v>438</v>
      </c>
      <c r="C444" s="103" t="s">
        <v>439</v>
      </c>
      <c r="D444" s="82" t="s">
        <v>173</v>
      </c>
      <c r="E444" s="117">
        <v>2.5999999999999999E-2</v>
      </c>
      <c r="F444" s="91">
        <v>2082</v>
      </c>
      <c r="G444" s="92">
        <v>54</v>
      </c>
    </row>
    <row r="445" spans="1:7" ht="14.25" customHeight="1" outlineLevel="3" x14ac:dyDescent="0.25">
      <c r="A445" s="81" t="s">
        <v>465</v>
      </c>
      <c r="B445" s="82" t="s">
        <v>441</v>
      </c>
      <c r="C445" s="103" t="s">
        <v>442</v>
      </c>
      <c r="D445" s="82" t="s">
        <v>221</v>
      </c>
      <c r="E445" s="107">
        <v>0.04</v>
      </c>
      <c r="F445" s="91">
        <v>1103</v>
      </c>
      <c r="G445" s="92">
        <v>44</v>
      </c>
    </row>
    <row r="446" spans="1:7" ht="5.85" customHeight="1" outlineLevel="1" x14ac:dyDescent="0.25">
      <c r="A446" s="26"/>
      <c r="B446" s="27"/>
      <c r="C446" s="27"/>
      <c r="D446" s="27"/>
      <c r="E446" s="27"/>
      <c r="F446" s="27"/>
      <c r="G446" s="28"/>
    </row>
    <row r="447" spans="1:7" ht="14.25" customHeight="1" outlineLevel="1" x14ac:dyDescent="0.25">
      <c r="A447" s="93">
        <v>43</v>
      </c>
      <c r="B447" s="94" t="s">
        <v>454</v>
      </c>
      <c r="C447" s="95" t="s">
        <v>466</v>
      </c>
      <c r="D447" s="94" t="s">
        <v>456</v>
      </c>
      <c r="E447" s="96">
        <v>4</v>
      </c>
      <c r="F447" s="97">
        <v>15179</v>
      </c>
      <c r="G447" s="97">
        <v>60716</v>
      </c>
    </row>
    <row r="448" spans="1:7" ht="5.85" customHeight="1" outlineLevel="1" x14ac:dyDescent="0.25">
      <c r="A448" s="26"/>
      <c r="B448" s="27"/>
      <c r="C448" s="27"/>
      <c r="D448" s="27"/>
      <c r="E448" s="27"/>
      <c r="F448" s="27"/>
      <c r="G448" s="28"/>
    </row>
    <row r="449" spans="2:7" x14ac:dyDescent="0.25">
      <c r="B449" s="208"/>
      <c r="C449" s="208"/>
      <c r="D449" s="208"/>
      <c r="E449" s="208"/>
      <c r="F449" s="208"/>
      <c r="G449" s="208"/>
    </row>
    <row r="450" spans="2:7" x14ac:dyDescent="0.25">
      <c r="B450" s="208"/>
      <c r="C450" s="208"/>
      <c r="D450" s="208"/>
      <c r="E450" s="208"/>
      <c r="F450" s="208"/>
      <c r="G450" s="208"/>
    </row>
  </sheetData>
  <mergeCells count="44">
    <mergeCell ref="A18:G18"/>
    <mergeCell ref="A3:B3"/>
    <mergeCell ref="A4:G4"/>
    <mergeCell ref="A5:B5"/>
    <mergeCell ref="A6:G6"/>
    <mergeCell ref="A7:G7"/>
    <mergeCell ref="A8:G8"/>
    <mergeCell ref="A9:G9"/>
    <mergeCell ref="C10:G10"/>
    <mergeCell ref="A11:G11"/>
    <mergeCell ref="A13:G13"/>
    <mergeCell ref="A14:G14"/>
    <mergeCell ref="C204:G204"/>
    <mergeCell ref="C50:G50"/>
    <mergeCell ref="C51:G51"/>
    <mergeCell ref="C79:G79"/>
    <mergeCell ref="C80:G80"/>
    <mergeCell ref="C102:G102"/>
    <mergeCell ref="C103:G103"/>
    <mergeCell ref="C135:G135"/>
    <mergeCell ref="C136:G136"/>
    <mergeCell ref="C164:G164"/>
    <mergeCell ref="C165:G165"/>
    <mergeCell ref="C203:G203"/>
    <mergeCell ref="C372:G372"/>
    <mergeCell ref="C232:G232"/>
    <mergeCell ref="C233:G233"/>
    <mergeCell ref="C255:G255"/>
    <mergeCell ref="C256:G256"/>
    <mergeCell ref="C288:G288"/>
    <mergeCell ref="C289:G289"/>
    <mergeCell ref="C317:G317"/>
    <mergeCell ref="C318:G318"/>
    <mergeCell ref="C347:G347"/>
    <mergeCell ref="C348:G348"/>
    <mergeCell ref="C371:G371"/>
    <mergeCell ref="B449:G449"/>
    <mergeCell ref="B450:G450"/>
    <mergeCell ref="C396:G396"/>
    <mergeCell ref="C397:G397"/>
    <mergeCell ref="C414:G414"/>
    <mergeCell ref="C415:G415"/>
    <mergeCell ref="C432:G432"/>
    <mergeCell ref="C433:G433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2026.9)  Э1017</oddHeader>
    <oddFooter>&amp;C&amp;"Arial,обычный"&amp;9&amp;P из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8F612-F2D0-40DF-80B9-BB69FD4C1CCE}">
  <sheetPr>
    <tabColor rgb="FFFFFFFF"/>
    <pageSetUpPr fitToPage="1"/>
  </sheetPr>
  <dimension ref="A3:H56"/>
  <sheetViews>
    <sheetView topLeftCell="A40" zoomScaleNormal="100" workbookViewId="0"/>
  </sheetViews>
  <sheetFormatPr defaultRowHeight="13.2" outlineLevelRow="1" x14ac:dyDescent="0.25"/>
  <cols>
    <col min="1" max="1" width="7.33203125" style="1" customWidth="1"/>
    <col min="2" max="2" width="19.109375" style="1" customWidth="1"/>
    <col min="3" max="3" width="53.33203125" style="1" customWidth="1"/>
    <col min="4" max="4" width="13.88671875" style="1" customWidth="1"/>
    <col min="5" max="5" width="12.44140625" style="1" customWidth="1"/>
    <col min="6" max="7" width="15" style="1" customWidth="1"/>
    <col min="8" max="8" width="10.33203125" style="1" customWidth="1"/>
    <col min="9" max="256" width="9.109375" style="1"/>
    <col min="257" max="257" width="7.33203125" style="1" customWidth="1"/>
    <col min="258" max="258" width="19.109375" style="1" customWidth="1"/>
    <col min="259" max="259" width="53.33203125" style="1" customWidth="1"/>
    <col min="260" max="260" width="13.88671875" style="1" customWidth="1"/>
    <col min="261" max="261" width="12.44140625" style="1" customWidth="1"/>
    <col min="262" max="263" width="15" style="1" customWidth="1"/>
    <col min="264" max="264" width="10.33203125" style="1" customWidth="1"/>
    <col min="265" max="512" width="9.109375" style="1"/>
    <col min="513" max="513" width="7.33203125" style="1" customWidth="1"/>
    <col min="514" max="514" width="19.109375" style="1" customWidth="1"/>
    <col min="515" max="515" width="53.33203125" style="1" customWidth="1"/>
    <col min="516" max="516" width="13.88671875" style="1" customWidth="1"/>
    <col min="517" max="517" width="12.44140625" style="1" customWidth="1"/>
    <col min="518" max="519" width="15" style="1" customWidth="1"/>
    <col min="520" max="520" width="10.33203125" style="1" customWidth="1"/>
    <col min="521" max="768" width="9.109375" style="1"/>
    <col min="769" max="769" width="7.33203125" style="1" customWidth="1"/>
    <col min="770" max="770" width="19.109375" style="1" customWidth="1"/>
    <col min="771" max="771" width="53.33203125" style="1" customWidth="1"/>
    <col min="772" max="772" width="13.88671875" style="1" customWidth="1"/>
    <col min="773" max="773" width="12.44140625" style="1" customWidth="1"/>
    <col min="774" max="775" width="15" style="1" customWidth="1"/>
    <col min="776" max="776" width="10.33203125" style="1" customWidth="1"/>
    <col min="777" max="1024" width="9.109375" style="1"/>
    <col min="1025" max="1025" width="7.33203125" style="1" customWidth="1"/>
    <col min="1026" max="1026" width="19.109375" style="1" customWidth="1"/>
    <col min="1027" max="1027" width="53.33203125" style="1" customWidth="1"/>
    <col min="1028" max="1028" width="13.88671875" style="1" customWidth="1"/>
    <col min="1029" max="1029" width="12.44140625" style="1" customWidth="1"/>
    <col min="1030" max="1031" width="15" style="1" customWidth="1"/>
    <col min="1032" max="1032" width="10.33203125" style="1" customWidth="1"/>
    <col min="1033" max="1280" width="9.109375" style="1"/>
    <col min="1281" max="1281" width="7.33203125" style="1" customWidth="1"/>
    <col min="1282" max="1282" width="19.109375" style="1" customWidth="1"/>
    <col min="1283" max="1283" width="53.33203125" style="1" customWidth="1"/>
    <col min="1284" max="1284" width="13.88671875" style="1" customWidth="1"/>
    <col min="1285" max="1285" width="12.44140625" style="1" customWidth="1"/>
    <col min="1286" max="1287" width="15" style="1" customWidth="1"/>
    <col min="1288" max="1288" width="10.33203125" style="1" customWidth="1"/>
    <col min="1289" max="1536" width="9.109375" style="1"/>
    <col min="1537" max="1537" width="7.33203125" style="1" customWidth="1"/>
    <col min="1538" max="1538" width="19.109375" style="1" customWidth="1"/>
    <col min="1539" max="1539" width="53.33203125" style="1" customWidth="1"/>
    <col min="1540" max="1540" width="13.88671875" style="1" customWidth="1"/>
    <col min="1541" max="1541" width="12.44140625" style="1" customWidth="1"/>
    <col min="1542" max="1543" width="15" style="1" customWidth="1"/>
    <col min="1544" max="1544" width="10.33203125" style="1" customWidth="1"/>
    <col min="1545" max="1792" width="9.109375" style="1"/>
    <col min="1793" max="1793" width="7.33203125" style="1" customWidth="1"/>
    <col min="1794" max="1794" width="19.109375" style="1" customWidth="1"/>
    <col min="1795" max="1795" width="53.33203125" style="1" customWidth="1"/>
    <col min="1796" max="1796" width="13.88671875" style="1" customWidth="1"/>
    <col min="1797" max="1797" width="12.44140625" style="1" customWidth="1"/>
    <col min="1798" max="1799" width="15" style="1" customWidth="1"/>
    <col min="1800" max="1800" width="10.33203125" style="1" customWidth="1"/>
    <col min="1801" max="2048" width="9.109375" style="1"/>
    <col min="2049" max="2049" width="7.33203125" style="1" customWidth="1"/>
    <col min="2050" max="2050" width="19.109375" style="1" customWidth="1"/>
    <col min="2051" max="2051" width="53.33203125" style="1" customWidth="1"/>
    <col min="2052" max="2052" width="13.88671875" style="1" customWidth="1"/>
    <col min="2053" max="2053" width="12.44140625" style="1" customWidth="1"/>
    <col min="2054" max="2055" width="15" style="1" customWidth="1"/>
    <col min="2056" max="2056" width="10.33203125" style="1" customWidth="1"/>
    <col min="2057" max="2304" width="9.109375" style="1"/>
    <col min="2305" max="2305" width="7.33203125" style="1" customWidth="1"/>
    <col min="2306" max="2306" width="19.109375" style="1" customWidth="1"/>
    <col min="2307" max="2307" width="53.33203125" style="1" customWidth="1"/>
    <col min="2308" max="2308" width="13.88671875" style="1" customWidth="1"/>
    <col min="2309" max="2309" width="12.44140625" style="1" customWidth="1"/>
    <col min="2310" max="2311" width="15" style="1" customWidth="1"/>
    <col min="2312" max="2312" width="10.33203125" style="1" customWidth="1"/>
    <col min="2313" max="2560" width="9.109375" style="1"/>
    <col min="2561" max="2561" width="7.33203125" style="1" customWidth="1"/>
    <col min="2562" max="2562" width="19.109375" style="1" customWidth="1"/>
    <col min="2563" max="2563" width="53.33203125" style="1" customWidth="1"/>
    <col min="2564" max="2564" width="13.88671875" style="1" customWidth="1"/>
    <col min="2565" max="2565" width="12.44140625" style="1" customWidth="1"/>
    <col min="2566" max="2567" width="15" style="1" customWidth="1"/>
    <col min="2568" max="2568" width="10.33203125" style="1" customWidth="1"/>
    <col min="2569" max="2816" width="9.109375" style="1"/>
    <col min="2817" max="2817" width="7.33203125" style="1" customWidth="1"/>
    <col min="2818" max="2818" width="19.109375" style="1" customWidth="1"/>
    <col min="2819" max="2819" width="53.33203125" style="1" customWidth="1"/>
    <col min="2820" max="2820" width="13.88671875" style="1" customWidth="1"/>
    <col min="2821" max="2821" width="12.44140625" style="1" customWidth="1"/>
    <col min="2822" max="2823" width="15" style="1" customWidth="1"/>
    <col min="2824" max="2824" width="10.33203125" style="1" customWidth="1"/>
    <col min="2825" max="3072" width="9.109375" style="1"/>
    <col min="3073" max="3073" width="7.33203125" style="1" customWidth="1"/>
    <col min="3074" max="3074" width="19.109375" style="1" customWidth="1"/>
    <col min="3075" max="3075" width="53.33203125" style="1" customWidth="1"/>
    <col min="3076" max="3076" width="13.88671875" style="1" customWidth="1"/>
    <col min="3077" max="3077" width="12.44140625" style="1" customWidth="1"/>
    <col min="3078" max="3079" width="15" style="1" customWidth="1"/>
    <col min="3080" max="3080" width="10.33203125" style="1" customWidth="1"/>
    <col min="3081" max="3328" width="9.109375" style="1"/>
    <col min="3329" max="3329" width="7.33203125" style="1" customWidth="1"/>
    <col min="3330" max="3330" width="19.109375" style="1" customWidth="1"/>
    <col min="3331" max="3331" width="53.33203125" style="1" customWidth="1"/>
    <col min="3332" max="3332" width="13.88671875" style="1" customWidth="1"/>
    <col min="3333" max="3333" width="12.44140625" style="1" customWidth="1"/>
    <col min="3334" max="3335" width="15" style="1" customWidth="1"/>
    <col min="3336" max="3336" width="10.33203125" style="1" customWidth="1"/>
    <col min="3337" max="3584" width="9.109375" style="1"/>
    <col min="3585" max="3585" width="7.33203125" style="1" customWidth="1"/>
    <col min="3586" max="3586" width="19.109375" style="1" customWidth="1"/>
    <col min="3587" max="3587" width="53.33203125" style="1" customWidth="1"/>
    <col min="3588" max="3588" width="13.88671875" style="1" customWidth="1"/>
    <col min="3589" max="3589" width="12.44140625" style="1" customWidth="1"/>
    <col min="3590" max="3591" width="15" style="1" customWidth="1"/>
    <col min="3592" max="3592" width="10.33203125" style="1" customWidth="1"/>
    <col min="3593" max="3840" width="9.109375" style="1"/>
    <col min="3841" max="3841" width="7.33203125" style="1" customWidth="1"/>
    <col min="3842" max="3842" width="19.109375" style="1" customWidth="1"/>
    <col min="3843" max="3843" width="53.33203125" style="1" customWidth="1"/>
    <col min="3844" max="3844" width="13.88671875" style="1" customWidth="1"/>
    <col min="3845" max="3845" width="12.44140625" style="1" customWidth="1"/>
    <col min="3846" max="3847" width="15" style="1" customWidth="1"/>
    <col min="3848" max="3848" width="10.33203125" style="1" customWidth="1"/>
    <col min="3849" max="4096" width="9.109375" style="1"/>
    <col min="4097" max="4097" width="7.33203125" style="1" customWidth="1"/>
    <col min="4098" max="4098" width="19.109375" style="1" customWidth="1"/>
    <col min="4099" max="4099" width="53.33203125" style="1" customWidth="1"/>
    <col min="4100" max="4100" width="13.88671875" style="1" customWidth="1"/>
    <col min="4101" max="4101" width="12.44140625" style="1" customWidth="1"/>
    <col min="4102" max="4103" width="15" style="1" customWidth="1"/>
    <col min="4104" max="4104" width="10.33203125" style="1" customWidth="1"/>
    <col min="4105" max="4352" width="9.109375" style="1"/>
    <col min="4353" max="4353" width="7.33203125" style="1" customWidth="1"/>
    <col min="4354" max="4354" width="19.109375" style="1" customWidth="1"/>
    <col min="4355" max="4355" width="53.33203125" style="1" customWidth="1"/>
    <col min="4356" max="4356" width="13.88671875" style="1" customWidth="1"/>
    <col min="4357" max="4357" width="12.44140625" style="1" customWidth="1"/>
    <col min="4358" max="4359" width="15" style="1" customWidth="1"/>
    <col min="4360" max="4360" width="10.33203125" style="1" customWidth="1"/>
    <col min="4361" max="4608" width="9.109375" style="1"/>
    <col min="4609" max="4609" width="7.33203125" style="1" customWidth="1"/>
    <col min="4610" max="4610" width="19.109375" style="1" customWidth="1"/>
    <col min="4611" max="4611" width="53.33203125" style="1" customWidth="1"/>
    <col min="4612" max="4612" width="13.88671875" style="1" customWidth="1"/>
    <col min="4613" max="4613" width="12.44140625" style="1" customWidth="1"/>
    <col min="4614" max="4615" width="15" style="1" customWidth="1"/>
    <col min="4616" max="4616" width="10.33203125" style="1" customWidth="1"/>
    <col min="4617" max="4864" width="9.109375" style="1"/>
    <col min="4865" max="4865" width="7.33203125" style="1" customWidth="1"/>
    <col min="4866" max="4866" width="19.109375" style="1" customWidth="1"/>
    <col min="4867" max="4867" width="53.33203125" style="1" customWidth="1"/>
    <col min="4868" max="4868" width="13.88671875" style="1" customWidth="1"/>
    <col min="4869" max="4869" width="12.44140625" style="1" customWidth="1"/>
    <col min="4870" max="4871" width="15" style="1" customWidth="1"/>
    <col min="4872" max="4872" width="10.33203125" style="1" customWidth="1"/>
    <col min="4873" max="5120" width="9.109375" style="1"/>
    <col min="5121" max="5121" width="7.33203125" style="1" customWidth="1"/>
    <col min="5122" max="5122" width="19.109375" style="1" customWidth="1"/>
    <col min="5123" max="5123" width="53.33203125" style="1" customWidth="1"/>
    <col min="5124" max="5124" width="13.88671875" style="1" customWidth="1"/>
    <col min="5125" max="5125" width="12.44140625" style="1" customWidth="1"/>
    <col min="5126" max="5127" width="15" style="1" customWidth="1"/>
    <col min="5128" max="5128" width="10.33203125" style="1" customWidth="1"/>
    <col min="5129" max="5376" width="9.109375" style="1"/>
    <col min="5377" max="5377" width="7.33203125" style="1" customWidth="1"/>
    <col min="5378" max="5378" width="19.109375" style="1" customWidth="1"/>
    <col min="5379" max="5379" width="53.33203125" style="1" customWidth="1"/>
    <col min="5380" max="5380" width="13.88671875" style="1" customWidth="1"/>
    <col min="5381" max="5381" width="12.44140625" style="1" customWidth="1"/>
    <col min="5382" max="5383" width="15" style="1" customWidth="1"/>
    <col min="5384" max="5384" width="10.33203125" style="1" customWidth="1"/>
    <col min="5385" max="5632" width="9.109375" style="1"/>
    <col min="5633" max="5633" width="7.33203125" style="1" customWidth="1"/>
    <col min="5634" max="5634" width="19.109375" style="1" customWidth="1"/>
    <col min="5635" max="5635" width="53.33203125" style="1" customWidth="1"/>
    <col min="5636" max="5636" width="13.88671875" style="1" customWidth="1"/>
    <col min="5637" max="5637" width="12.44140625" style="1" customWidth="1"/>
    <col min="5638" max="5639" width="15" style="1" customWidth="1"/>
    <col min="5640" max="5640" width="10.33203125" style="1" customWidth="1"/>
    <col min="5641" max="5888" width="9.109375" style="1"/>
    <col min="5889" max="5889" width="7.33203125" style="1" customWidth="1"/>
    <col min="5890" max="5890" width="19.109375" style="1" customWidth="1"/>
    <col min="5891" max="5891" width="53.33203125" style="1" customWidth="1"/>
    <col min="5892" max="5892" width="13.88671875" style="1" customWidth="1"/>
    <col min="5893" max="5893" width="12.44140625" style="1" customWidth="1"/>
    <col min="5894" max="5895" width="15" style="1" customWidth="1"/>
    <col min="5896" max="5896" width="10.33203125" style="1" customWidth="1"/>
    <col min="5897" max="6144" width="9.109375" style="1"/>
    <col min="6145" max="6145" width="7.33203125" style="1" customWidth="1"/>
    <col min="6146" max="6146" width="19.109375" style="1" customWidth="1"/>
    <col min="6147" max="6147" width="53.33203125" style="1" customWidth="1"/>
    <col min="6148" max="6148" width="13.88671875" style="1" customWidth="1"/>
    <col min="6149" max="6149" width="12.44140625" style="1" customWidth="1"/>
    <col min="6150" max="6151" width="15" style="1" customWidth="1"/>
    <col min="6152" max="6152" width="10.33203125" style="1" customWidth="1"/>
    <col min="6153" max="6400" width="9.109375" style="1"/>
    <col min="6401" max="6401" width="7.33203125" style="1" customWidth="1"/>
    <col min="6402" max="6402" width="19.109375" style="1" customWidth="1"/>
    <col min="6403" max="6403" width="53.33203125" style="1" customWidth="1"/>
    <col min="6404" max="6404" width="13.88671875" style="1" customWidth="1"/>
    <col min="6405" max="6405" width="12.44140625" style="1" customWidth="1"/>
    <col min="6406" max="6407" width="15" style="1" customWidth="1"/>
    <col min="6408" max="6408" width="10.33203125" style="1" customWidth="1"/>
    <col min="6409" max="6656" width="9.109375" style="1"/>
    <col min="6657" max="6657" width="7.33203125" style="1" customWidth="1"/>
    <col min="6658" max="6658" width="19.109375" style="1" customWidth="1"/>
    <col min="6659" max="6659" width="53.33203125" style="1" customWidth="1"/>
    <col min="6660" max="6660" width="13.88671875" style="1" customWidth="1"/>
    <col min="6661" max="6661" width="12.44140625" style="1" customWidth="1"/>
    <col min="6662" max="6663" width="15" style="1" customWidth="1"/>
    <col min="6664" max="6664" width="10.33203125" style="1" customWidth="1"/>
    <col min="6665" max="6912" width="9.109375" style="1"/>
    <col min="6913" max="6913" width="7.33203125" style="1" customWidth="1"/>
    <col min="6914" max="6914" width="19.109375" style="1" customWidth="1"/>
    <col min="6915" max="6915" width="53.33203125" style="1" customWidth="1"/>
    <col min="6916" max="6916" width="13.88671875" style="1" customWidth="1"/>
    <col min="6917" max="6917" width="12.44140625" style="1" customWidth="1"/>
    <col min="6918" max="6919" width="15" style="1" customWidth="1"/>
    <col min="6920" max="6920" width="10.33203125" style="1" customWidth="1"/>
    <col min="6921" max="7168" width="9.109375" style="1"/>
    <col min="7169" max="7169" width="7.33203125" style="1" customWidth="1"/>
    <col min="7170" max="7170" width="19.109375" style="1" customWidth="1"/>
    <col min="7171" max="7171" width="53.33203125" style="1" customWidth="1"/>
    <col min="7172" max="7172" width="13.88671875" style="1" customWidth="1"/>
    <col min="7173" max="7173" width="12.44140625" style="1" customWidth="1"/>
    <col min="7174" max="7175" width="15" style="1" customWidth="1"/>
    <col min="7176" max="7176" width="10.33203125" style="1" customWidth="1"/>
    <col min="7177" max="7424" width="9.109375" style="1"/>
    <col min="7425" max="7425" width="7.33203125" style="1" customWidth="1"/>
    <col min="7426" max="7426" width="19.109375" style="1" customWidth="1"/>
    <col min="7427" max="7427" width="53.33203125" style="1" customWidth="1"/>
    <col min="7428" max="7428" width="13.88671875" style="1" customWidth="1"/>
    <col min="7429" max="7429" width="12.44140625" style="1" customWidth="1"/>
    <col min="7430" max="7431" width="15" style="1" customWidth="1"/>
    <col min="7432" max="7432" width="10.33203125" style="1" customWidth="1"/>
    <col min="7433" max="7680" width="9.109375" style="1"/>
    <col min="7681" max="7681" width="7.33203125" style="1" customWidth="1"/>
    <col min="7682" max="7682" width="19.109375" style="1" customWidth="1"/>
    <col min="7683" max="7683" width="53.33203125" style="1" customWidth="1"/>
    <col min="7684" max="7684" width="13.88671875" style="1" customWidth="1"/>
    <col min="7685" max="7685" width="12.44140625" style="1" customWidth="1"/>
    <col min="7686" max="7687" width="15" style="1" customWidth="1"/>
    <col min="7688" max="7688" width="10.33203125" style="1" customWidth="1"/>
    <col min="7689" max="7936" width="9.109375" style="1"/>
    <col min="7937" max="7937" width="7.33203125" style="1" customWidth="1"/>
    <col min="7938" max="7938" width="19.109375" style="1" customWidth="1"/>
    <col min="7939" max="7939" width="53.33203125" style="1" customWidth="1"/>
    <col min="7940" max="7940" width="13.88671875" style="1" customWidth="1"/>
    <col min="7941" max="7941" width="12.44140625" style="1" customWidth="1"/>
    <col min="7942" max="7943" width="15" style="1" customWidth="1"/>
    <col min="7944" max="7944" width="10.33203125" style="1" customWidth="1"/>
    <col min="7945" max="8192" width="9.109375" style="1"/>
    <col min="8193" max="8193" width="7.33203125" style="1" customWidth="1"/>
    <col min="8194" max="8194" width="19.109375" style="1" customWidth="1"/>
    <col min="8195" max="8195" width="53.33203125" style="1" customWidth="1"/>
    <col min="8196" max="8196" width="13.88671875" style="1" customWidth="1"/>
    <col min="8197" max="8197" width="12.44140625" style="1" customWidth="1"/>
    <col min="8198" max="8199" width="15" style="1" customWidth="1"/>
    <col min="8200" max="8200" width="10.33203125" style="1" customWidth="1"/>
    <col min="8201" max="8448" width="9.109375" style="1"/>
    <col min="8449" max="8449" width="7.33203125" style="1" customWidth="1"/>
    <col min="8450" max="8450" width="19.109375" style="1" customWidth="1"/>
    <col min="8451" max="8451" width="53.33203125" style="1" customWidth="1"/>
    <col min="8452" max="8452" width="13.88671875" style="1" customWidth="1"/>
    <col min="8453" max="8453" width="12.44140625" style="1" customWidth="1"/>
    <col min="8454" max="8455" width="15" style="1" customWidth="1"/>
    <col min="8456" max="8456" width="10.33203125" style="1" customWidth="1"/>
    <col min="8457" max="8704" width="9.109375" style="1"/>
    <col min="8705" max="8705" width="7.33203125" style="1" customWidth="1"/>
    <col min="8706" max="8706" width="19.109375" style="1" customWidth="1"/>
    <col min="8707" max="8707" width="53.33203125" style="1" customWidth="1"/>
    <col min="8708" max="8708" width="13.88671875" style="1" customWidth="1"/>
    <col min="8709" max="8709" width="12.44140625" style="1" customWidth="1"/>
    <col min="8710" max="8711" width="15" style="1" customWidth="1"/>
    <col min="8712" max="8712" width="10.33203125" style="1" customWidth="1"/>
    <col min="8713" max="8960" width="9.109375" style="1"/>
    <col min="8961" max="8961" width="7.33203125" style="1" customWidth="1"/>
    <col min="8962" max="8962" width="19.109375" style="1" customWidth="1"/>
    <col min="8963" max="8963" width="53.33203125" style="1" customWidth="1"/>
    <col min="8964" max="8964" width="13.88671875" style="1" customWidth="1"/>
    <col min="8965" max="8965" width="12.44140625" style="1" customWidth="1"/>
    <col min="8966" max="8967" width="15" style="1" customWidth="1"/>
    <col min="8968" max="8968" width="10.33203125" style="1" customWidth="1"/>
    <col min="8969" max="9216" width="9.109375" style="1"/>
    <col min="9217" max="9217" width="7.33203125" style="1" customWidth="1"/>
    <col min="9218" max="9218" width="19.109375" style="1" customWidth="1"/>
    <col min="9219" max="9219" width="53.33203125" style="1" customWidth="1"/>
    <col min="9220" max="9220" width="13.88671875" style="1" customWidth="1"/>
    <col min="9221" max="9221" width="12.44140625" style="1" customWidth="1"/>
    <col min="9222" max="9223" width="15" style="1" customWidth="1"/>
    <col min="9224" max="9224" width="10.33203125" style="1" customWidth="1"/>
    <col min="9225" max="9472" width="9.109375" style="1"/>
    <col min="9473" max="9473" width="7.33203125" style="1" customWidth="1"/>
    <col min="9474" max="9474" width="19.109375" style="1" customWidth="1"/>
    <col min="9475" max="9475" width="53.33203125" style="1" customWidth="1"/>
    <col min="9476" max="9476" width="13.88671875" style="1" customWidth="1"/>
    <col min="9477" max="9477" width="12.44140625" style="1" customWidth="1"/>
    <col min="9478" max="9479" width="15" style="1" customWidth="1"/>
    <col min="9480" max="9480" width="10.33203125" style="1" customWidth="1"/>
    <col min="9481" max="9728" width="9.109375" style="1"/>
    <col min="9729" max="9729" width="7.33203125" style="1" customWidth="1"/>
    <col min="9730" max="9730" width="19.109375" style="1" customWidth="1"/>
    <col min="9731" max="9731" width="53.33203125" style="1" customWidth="1"/>
    <col min="9732" max="9732" width="13.88671875" style="1" customWidth="1"/>
    <col min="9733" max="9733" width="12.44140625" style="1" customWidth="1"/>
    <col min="9734" max="9735" width="15" style="1" customWidth="1"/>
    <col min="9736" max="9736" width="10.33203125" style="1" customWidth="1"/>
    <col min="9737" max="9984" width="9.109375" style="1"/>
    <col min="9985" max="9985" width="7.33203125" style="1" customWidth="1"/>
    <col min="9986" max="9986" width="19.109375" style="1" customWidth="1"/>
    <col min="9987" max="9987" width="53.33203125" style="1" customWidth="1"/>
    <col min="9988" max="9988" width="13.88671875" style="1" customWidth="1"/>
    <col min="9989" max="9989" width="12.44140625" style="1" customWidth="1"/>
    <col min="9990" max="9991" width="15" style="1" customWidth="1"/>
    <col min="9992" max="9992" width="10.33203125" style="1" customWidth="1"/>
    <col min="9993" max="10240" width="9.109375" style="1"/>
    <col min="10241" max="10241" width="7.33203125" style="1" customWidth="1"/>
    <col min="10242" max="10242" width="19.109375" style="1" customWidth="1"/>
    <col min="10243" max="10243" width="53.33203125" style="1" customWidth="1"/>
    <col min="10244" max="10244" width="13.88671875" style="1" customWidth="1"/>
    <col min="10245" max="10245" width="12.44140625" style="1" customWidth="1"/>
    <col min="10246" max="10247" width="15" style="1" customWidth="1"/>
    <col min="10248" max="10248" width="10.33203125" style="1" customWidth="1"/>
    <col min="10249" max="10496" width="9.109375" style="1"/>
    <col min="10497" max="10497" width="7.33203125" style="1" customWidth="1"/>
    <col min="10498" max="10498" width="19.109375" style="1" customWidth="1"/>
    <col min="10499" max="10499" width="53.33203125" style="1" customWidth="1"/>
    <col min="10500" max="10500" width="13.88671875" style="1" customWidth="1"/>
    <col min="10501" max="10501" width="12.44140625" style="1" customWidth="1"/>
    <col min="10502" max="10503" width="15" style="1" customWidth="1"/>
    <col min="10504" max="10504" width="10.33203125" style="1" customWidth="1"/>
    <col min="10505" max="10752" width="9.109375" style="1"/>
    <col min="10753" max="10753" width="7.33203125" style="1" customWidth="1"/>
    <col min="10754" max="10754" width="19.109375" style="1" customWidth="1"/>
    <col min="10755" max="10755" width="53.33203125" style="1" customWidth="1"/>
    <col min="10756" max="10756" width="13.88671875" style="1" customWidth="1"/>
    <col min="10757" max="10757" width="12.44140625" style="1" customWidth="1"/>
    <col min="10758" max="10759" width="15" style="1" customWidth="1"/>
    <col min="10760" max="10760" width="10.33203125" style="1" customWidth="1"/>
    <col min="10761" max="11008" width="9.109375" style="1"/>
    <col min="11009" max="11009" width="7.33203125" style="1" customWidth="1"/>
    <col min="11010" max="11010" width="19.109375" style="1" customWidth="1"/>
    <col min="11011" max="11011" width="53.33203125" style="1" customWidth="1"/>
    <col min="11012" max="11012" width="13.88671875" style="1" customWidth="1"/>
    <col min="11013" max="11013" width="12.44140625" style="1" customWidth="1"/>
    <col min="11014" max="11015" width="15" style="1" customWidth="1"/>
    <col min="11016" max="11016" width="10.33203125" style="1" customWidth="1"/>
    <col min="11017" max="11264" width="9.109375" style="1"/>
    <col min="11265" max="11265" width="7.33203125" style="1" customWidth="1"/>
    <col min="11266" max="11266" width="19.109375" style="1" customWidth="1"/>
    <col min="11267" max="11267" width="53.33203125" style="1" customWidth="1"/>
    <col min="11268" max="11268" width="13.88671875" style="1" customWidth="1"/>
    <col min="11269" max="11269" width="12.44140625" style="1" customWidth="1"/>
    <col min="11270" max="11271" width="15" style="1" customWidth="1"/>
    <col min="11272" max="11272" width="10.33203125" style="1" customWidth="1"/>
    <col min="11273" max="11520" width="9.109375" style="1"/>
    <col min="11521" max="11521" width="7.33203125" style="1" customWidth="1"/>
    <col min="11522" max="11522" width="19.109375" style="1" customWidth="1"/>
    <col min="11523" max="11523" width="53.33203125" style="1" customWidth="1"/>
    <col min="11524" max="11524" width="13.88671875" style="1" customWidth="1"/>
    <col min="11525" max="11525" width="12.44140625" style="1" customWidth="1"/>
    <col min="11526" max="11527" width="15" style="1" customWidth="1"/>
    <col min="11528" max="11528" width="10.33203125" style="1" customWidth="1"/>
    <col min="11529" max="11776" width="9.109375" style="1"/>
    <col min="11777" max="11777" width="7.33203125" style="1" customWidth="1"/>
    <col min="11778" max="11778" width="19.109375" style="1" customWidth="1"/>
    <col min="11779" max="11779" width="53.33203125" style="1" customWidth="1"/>
    <col min="11780" max="11780" width="13.88671875" style="1" customWidth="1"/>
    <col min="11781" max="11781" width="12.44140625" style="1" customWidth="1"/>
    <col min="11782" max="11783" width="15" style="1" customWidth="1"/>
    <col min="11784" max="11784" width="10.33203125" style="1" customWidth="1"/>
    <col min="11785" max="12032" width="9.109375" style="1"/>
    <col min="12033" max="12033" width="7.33203125" style="1" customWidth="1"/>
    <col min="12034" max="12034" width="19.109375" style="1" customWidth="1"/>
    <col min="12035" max="12035" width="53.33203125" style="1" customWidth="1"/>
    <col min="12036" max="12036" width="13.88671875" style="1" customWidth="1"/>
    <col min="12037" max="12037" width="12.44140625" style="1" customWidth="1"/>
    <col min="12038" max="12039" width="15" style="1" customWidth="1"/>
    <col min="12040" max="12040" width="10.33203125" style="1" customWidth="1"/>
    <col min="12041" max="12288" width="9.109375" style="1"/>
    <col min="12289" max="12289" width="7.33203125" style="1" customWidth="1"/>
    <col min="12290" max="12290" width="19.109375" style="1" customWidth="1"/>
    <col min="12291" max="12291" width="53.33203125" style="1" customWidth="1"/>
    <col min="12292" max="12292" width="13.88671875" style="1" customWidth="1"/>
    <col min="12293" max="12293" width="12.44140625" style="1" customWidth="1"/>
    <col min="12294" max="12295" width="15" style="1" customWidth="1"/>
    <col min="12296" max="12296" width="10.33203125" style="1" customWidth="1"/>
    <col min="12297" max="12544" width="9.109375" style="1"/>
    <col min="12545" max="12545" width="7.33203125" style="1" customWidth="1"/>
    <col min="12546" max="12546" width="19.109375" style="1" customWidth="1"/>
    <col min="12547" max="12547" width="53.33203125" style="1" customWidth="1"/>
    <col min="12548" max="12548" width="13.88671875" style="1" customWidth="1"/>
    <col min="12549" max="12549" width="12.44140625" style="1" customWidth="1"/>
    <col min="12550" max="12551" width="15" style="1" customWidth="1"/>
    <col min="12552" max="12552" width="10.33203125" style="1" customWidth="1"/>
    <col min="12553" max="12800" width="9.109375" style="1"/>
    <col min="12801" max="12801" width="7.33203125" style="1" customWidth="1"/>
    <col min="12802" max="12802" width="19.109375" style="1" customWidth="1"/>
    <col min="12803" max="12803" width="53.33203125" style="1" customWidth="1"/>
    <col min="12804" max="12804" width="13.88671875" style="1" customWidth="1"/>
    <col min="12805" max="12805" width="12.44140625" style="1" customWidth="1"/>
    <col min="12806" max="12807" width="15" style="1" customWidth="1"/>
    <col min="12808" max="12808" width="10.33203125" style="1" customWidth="1"/>
    <col min="12809" max="13056" width="9.109375" style="1"/>
    <col min="13057" max="13057" width="7.33203125" style="1" customWidth="1"/>
    <col min="13058" max="13058" width="19.109375" style="1" customWidth="1"/>
    <col min="13059" max="13059" width="53.33203125" style="1" customWidth="1"/>
    <col min="13060" max="13060" width="13.88671875" style="1" customWidth="1"/>
    <col min="13061" max="13061" width="12.44140625" style="1" customWidth="1"/>
    <col min="13062" max="13063" width="15" style="1" customWidth="1"/>
    <col min="13064" max="13064" width="10.33203125" style="1" customWidth="1"/>
    <col min="13065" max="13312" width="9.109375" style="1"/>
    <col min="13313" max="13313" width="7.33203125" style="1" customWidth="1"/>
    <col min="13314" max="13314" width="19.109375" style="1" customWidth="1"/>
    <col min="13315" max="13315" width="53.33203125" style="1" customWidth="1"/>
    <col min="13316" max="13316" width="13.88671875" style="1" customWidth="1"/>
    <col min="13317" max="13317" width="12.44140625" style="1" customWidth="1"/>
    <col min="13318" max="13319" width="15" style="1" customWidth="1"/>
    <col min="13320" max="13320" width="10.33203125" style="1" customWidth="1"/>
    <col min="13321" max="13568" width="9.109375" style="1"/>
    <col min="13569" max="13569" width="7.33203125" style="1" customWidth="1"/>
    <col min="13570" max="13570" width="19.109375" style="1" customWidth="1"/>
    <col min="13571" max="13571" width="53.33203125" style="1" customWidth="1"/>
    <col min="13572" max="13572" width="13.88671875" style="1" customWidth="1"/>
    <col min="13573" max="13573" width="12.44140625" style="1" customWidth="1"/>
    <col min="13574" max="13575" width="15" style="1" customWidth="1"/>
    <col min="13576" max="13576" width="10.33203125" style="1" customWidth="1"/>
    <col min="13577" max="13824" width="9.109375" style="1"/>
    <col min="13825" max="13825" width="7.33203125" style="1" customWidth="1"/>
    <col min="13826" max="13826" width="19.109375" style="1" customWidth="1"/>
    <col min="13827" max="13827" width="53.33203125" style="1" customWidth="1"/>
    <col min="13828" max="13828" width="13.88671875" style="1" customWidth="1"/>
    <col min="13829" max="13829" width="12.44140625" style="1" customWidth="1"/>
    <col min="13830" max="13831" width="15" style="1" customWidth="1"/>
    <col min="13832" max="13832" width="10.33203125" style="1" customWidth="1"/>
    <col min="13833" max="14080" width="9.109375" style="1"/>
    <col min="14081" max="14081" width="7.33203125" style="1" customWidth="1"/>
    <col min="14082" max="14082" width="19.109375" style="1" customWidth="1"/>
    <col min="14083" max="14083" width="53.33203125" style="1" customWidth="1"/>
    <col min="14084" max="14084" width="13.88671875" style="1" customWidth="1"/>
    <col min="14085" max="14085" width="12.44140625" style="1" customWidth="1"/>
    <col min="14086" max="14087" width="15" style="1" customWidth="1"/>
    <col min="14088" max="14088" width="10.33203125" style="1" customWidth="1"/>
    <col min="14089" max="14336" width="9.109375" style="1"/>
    <col min="14337" max="14337" width="7.33203125" style="1" customWidth="1"/>
    <col min="14338" max="14338" width="19.109375" style="1" customWidth="1"/>
    <col min="14339" max="14339" width="53.33203125" style="1" customWidth="1"/>
    <col min="14340" max="14340" width="13.88671875" style="1" customWidth="1"/>
    <col min="14341" max="14341" width="12.44140625" style="1" customWidth="1"/>
    <col min="14342" max="14343" width="15" style="1" customWidth="1"/>
    <col min="14344" max="14344" width="10.33203125" style="1" customWidth="1"/>
    <col min="14345" max="14592" width="9.109375" style="1"/>
    <col min="14593" max="14593" width="7.33203125" style="1" customWidth="1"/>
    <col min="14594" max="14594" width="19.109375" style="1" customWidth="1"/>
    <col min="14595" max="14595" width="53.33203125" style="1" customWidth="1"/>
    <col min="14596" max="14596" width="13.88671875" style="1" customWidth="1"/>
    <col min="14597" max="14597" width="12.44140625" style="1" customWidth="1"/>
    <col min="14598" max="14599" width="15" style="1" customWidth="1"/>
    <col min="14600" max="14600" width="10.33203125" style="1" customWidth="1"/>
    <col min="14601" max="14848" width="9.109375" style="1"/>
    <col min="14849" max="14849" width="7.33203125" style="1" customWidth="1"/>
    <col min="14850" max="14850" width="19.109375" style="1" customWidth="1"/>
    <col min="14851" max="14851" width="53.33203125" style="1" customWidth="1"/>
    <col min="14852" max="14852" width="13.88671875" style="1" customWidth="1"/>
    <col min="14853" max="14853" width="12.44140625" style="1" customWidth="1"/>
    <col min="14854" max="14855" width="15" style="1" customWidth="1"/>
    <col min="14856" max="14856" width="10.33203125" style="1" customWidth="1"/>
    <col min="14857" max="15104" width="9.109375" style="1"/>
    <col min="15105" max="15105" width="7.33203125" style="1" customWidth="1"/>
    <col min="15106" max="15106" width="19.109375" style="1" customWidth="1"/>
    <col min="15107" max="15107" width="53.33203125" style="1" customWidth="1"/>
    <col min="15108" max="15108" width="13.88671875" style="1" customWidth="1"/>
    <col min="15109" max="15109" width="12.44140625" style="1" customWidth="1"/>
    <col min="15110" max="15111" width="15" style="1" customWidth="1"/>
    <col min="15112" max="15112" width="10.33203125" style="1" customWidth="1"/>
    <col min="15113" max="15360" width="9.109375" style="1"/>
    <col min="15361" max="15361" width="7.33203125" style="1" customWidth="1"/>
    <col min="15362" max="15362" width="19.109375" style="1" customWidth="1"/>
    <col min="15363" max="15363" width="53.33203125" style="1" customWidth="1"/>
    <col min="15364" max="15364" width="13.88671875" style="1" customWidth="1"/>
    <col min="15365" max="15365" width="12.44140625" style="1" customWidth="1"/>
    <col min="15366" max="15367" width="15" style="1" customWidth="1"/>
    <col min="15368" max="15368" width="10.33203125" style="1" customWidth="1"/>
    <col min="15369" max="15616" width="9.109375" style="1"/>
    <col min="15617" max="15617" width="7.33203125" style="1" customWidth="1"/>
    <col min="15618" max="15618" width="19.109375" style="1" customWidth="1"/>
    <col min="15619" max="15619" width="53.33203125" style="1" customWidth="1"/>
    <col min="15620" max="15620" width="13.88671875" style="1" customWidth="1"/>
    <col min="15621" max="15621" width="12.44140625" style="1" customWidth="1"/>
    <col min="15622" max="15623" width="15" style="1" customWidth="1"/>
    <col min="15624" max="15624" width="10.33203125" style="1" customWidth="1"/>
    <col min="15625" max="15872" width="9.109375" style="1"/>
    <col min="15873" max="15873" width="7.33203125" style="1" customWidth="1"/>
    <col min="15874" max="15874" width="19.109375" style="1" customWidth="1"/>
    <col min="15875" max="15875" width="53.33203125" style="1" customWidth="1"/>
    <col min="15876" max="15876" width="13.88671875" style="1" customWidth="1"/>
    <col min="15877" max="15877" width="12.44140625" style="1" customWidth="1"/>
    <col min="15878" max="15879" width="15" style="1" customWidth="1"/>
    <col min="15880" max="15880" width="10.33203125" style="1" customWidth="1"/>
    <col min="15881" max="16128" width="9.109375" style="1"/>
    <col min="16129" max="16129" width="7.33203125" style="1" customWidth="1"/>
    <col min="16130" max="16130" width="19.109375" style="1" customWidth="1"/>
    <col min="16131" max="16131" width="53.33203125" style="1" customWidth="1"/>
    <col min="16132" max="16132" width="13.88671875" style="1" customWidth="1"/>
    <col min="16133" max="16133" width="12.44140625" style="1" customWidth="1"/>
    <col min="16134" max="16135" width="15" style="1" customWidth="1"/>
    <col min="16136" max="16136" width="10.33203125" style="1" customWidth="1"/>
    <col min="16137" max="16384" width="9.109375" style="1"/>
  </cols>
  <sheetData>
    <row r="3" spans="1:8" ht="14.25" customHeight="1" x14ac:dyDescent="0.3">
      <c r="A3" s="219" t="s">
        <v>467</v>
      </c>
      <c r="B3" s="219"/>
      <c r="C3" s="219"/>
      <c r="D3" s="219"/>
      <c r="E3" s="219"/>
      <c r="F3" s="219"/>
      <c r="G3" s="219"/>
    </row>
    <row r="4" spans="1:8" ht="14.25" customHeight="1" x14ac:dyDescent="0.3">
      <c r="A4" s="219" t="s">
        <v>468</v>
      </c>
      <c r="B4" s="219"/>
      <c r="C4" s="219"/>
      <c r="D4" s="219"/>
      <c r="E4" s="219"/>
      <c r="F4" s="219"/>
      <c r="G4" s="219"/>
    </row>
    <row r="6" spans="1:8" x14ac:dyDescent="0.25">
      <c r="A6" s="213" t="s">
        <v>120</v>
      </c>
      <c r="B6" s="213"/>
      <c r="C6" s="213"/>
      <c r="D6" s="213"/>
      <c r="E6" s="213"/>
      <c r="F6" s="213"/>
      <c r="G6" s="213"/>
    </row>
    <row r="7" spans="1:8" ht="7.5" customHeight="1" x14ac:dyDescent="0.25"/>
    <row r="8" spans="1:8" ht="50.4" customHeight="1" x14ac:dyDescent="0.25">
      <c r="A8" s="74" t="s">
        <v>16</v>
      </c>
      <c r="B8" s="21" t="s">
        <v>121</v>
      </c>
      <c r="C8" s="21" t="s">
        <v>469</v>
      </c>
      <c r="D8" s="21" t="s">
        <v>123</v>
      </c>
      <c r="E8" s="21" t="s">
        <v>124</v>
      </c>
      <c r="F8" s="21" t="s">
        <v>125</v>
      </c>
      <c r="G8" s="21" t="s">
        <v>126</v>
      </c>
    </row>
    <row r="9" spans="1:8" x14ac:dyDescent="0.25">
      <c r="A9" s="22">
        <v>1</v>
      </c>
      <c r="B9" s="22">
        <v>2</v>
      </c>
      <c r="C9" s="22">
        <v>3</v>
      </c>
      <c r="D9" s="22">
        <v>4</v>
      </c>
      <c r="E9" s="22">
        <v>5</v>
      </c>
      <c r="F9" s="22">
        <v>6</v>
      </c>
      <c r="G9" s="22">
        <v>7</v>
      </c>
      <c r="H9" s="77"/>
    </row>
    <row r="10" spans="1:8" x14ac:dyDescent="0.25">
      <c r="A10" s="147" t="s">
        <v>470</v>
      </c>
      <c r="B10" s="147"/>
      <c r="C10" s="147"/>
      <c r="D10" s="147"/>
      <c r="E10" s="147"/>
      <c r="F10" s="147"/>
      <c r="G10" s="147"/>
      <c r="H10" s="30"/>
    </row>
    <row r="11" spans="1:8" ht="37.5" customHeight="1" outlineLevel="1" x14ac:dyDescent="0.25">
      <c r="A11" s="31">
        <v>1</v>
      </c>
      <c r="B11" s="82" t="s">
        <v>471</v>
      </c>
      <c r="C11" s="103" t="s">
        <v>177</v>
      </c>
      <c r="D11" s="82" t="s">
        <v>173</v>
      </c>
      <c r="E11" s="92">
        <v>59</v>
      </c>
      <c r="F11" s="91">
        <v>93220</v>
      </c>
      <c r="G11" s="87">
        <v>5499980</v>
      </c>
      <c r="H11" s="30"/>
    </row>
    <row r="12" spans="1:8" ht="27.75" customHeight="1" outlineLevel="1" x14ac:dyDescent="0.25">
      <c r="A12" s="31">
        <v>2</v>
      </c>
      <c r="B12" s="82" t="s">
        <v>472</v>
      </c>
      <c r="C12" s="103" t="s">
        <v>261</v>
      </c>
      <c r="D12" s="82" t="s">
        <v>173</v>
      </c>
      <c r="E12" s="92">
        <v>59</v>
      </c>
      <c r="F12" s="91">
        <v>38729</v>
      </c>
      <c r="G12" s="87">
        <v>2285011</v>
      </c>
      <c r="H12" s="30"/>
    </row>
    <row r="13" spans="1:8" ht="37.5" customHeight="1" outlineLevel="1" x14ac:dyDescent="0.25">
      <c r="A13" s="31">
        <v>3</v>
      </c>
      <c r="B13" s="82" t="s">
        <v>473</v>
      </c>
      <c r="C13" s="103" t="s">
        <v>311</v>
      </c>
      <c r="D13" s="82" t="s">
        <v>173</v>
      </c>
      <c r="E13" s="92">
        <v>27</v>
      </c>
      <c r="F13" s="91">
        <v>76383</v>
      </c>
      <c r="G13" s="87">
        <v>2062341</v>
      </c>
      <c r="H13" s="30"/>
    </row>
    <row r="14" spans="1:8" ht="27.75" customHeight="1" outlineLevel="1" x14ac:dyDescent="0.25">
      <c r="A14" s="31">
        <v>4</v>
      </c>
      <c r="B14" s="82" t="s">
        <v>474</v>
      </c>
      <c r="C14" s="103" t="s">
        <v>172</v>
      </c>
      <c r="D14" s="82" t="s">
        <v>173</v>
      </c>
      <c r="E14" s="92">
        <v>86</v>
      </c>
      <c r="F14" s="91">
        <v>17387</v>
      </c>
      <c r="G14" s="87">
        <v>1495282</v>
      </c>
      <c r="H14" s="30"/>
    </row>
    <row r="15" spans="1:8" ht="49.5" customHeight="1" outlineLevel="1" x14ac:dyDescent="0.25">
      <c r="A15" s="31">
        <v>5</v>
      </c>
      <c r="B15" s="82" t="s">
        <v>475</v>
      </c>
      <c r="C15" s="103" t="s">
        <v>266</v>
      </c>
      <c r="D15" s="82" t="s">
        <v>173</v>
      </c>
      <c r="E15" s="92">
        <v>86</v>
      </c>
      <c r="F15" s="91">
        <v>12720</v>
      </c>
      <c r="G15" s="87">
        <v>1093920</v>
      </c>
      <c r="H15" s="30"/>
    </row>
    <row r="16" spans="1:8" ht="27.75" customHeight="1" outlineLevel="1" x14ac:dyDescent="0.25">
      <c r="A16" s="31">
        <v>6</v>
      </c>
      <c r="B16" s="82" t="s">
        <v>472</v>
      </c>
      <c r="C16" s="103" t="s">
        <v>261</v>
      </c>
      <c r="D16" s="82" t="s">
        <v>173</v>
      </c>
      <c r="E16" s="92">
        <v>27</v>
      </c>
      <c r="F16" s="91">
        <v>38729</v>
      </c>
      <c r="G16" s="87">
        <v>1045683</v>
      </c>
      <c r="H16" s="30"/>
    </row>
    <row r="17" spans="1:8" ht="27.75" customHeight="1" outlineLevel="1" x14ac:dyDescent="0.25">
      <c r="A17" s="31">
        <v>7</v>
      </c>
      <c r="B17" s="82" t="s">
        <v>476</v>
      </c>
      <c r="C17" s="103" t="s">
        <v>169</v>
      </c>
      <c r="D17" s="82" t="s">
        <v>163</v>
      </c>
      <c r="E17" s="107">
        <v>29.24</v>
      </c>
      <c r="F17" s="91">
        <v>35465</v>
      </c>
      <c r="G17" s="87">
        <v>1036997</v>
      </c>
      <c r="H17" s="30"/>
    </row>
    <row r="18" spans="1:8" ht="37.5" customHeight="1" outlineLevel="1" x14ac:dyDescent="0.25">
      <c r="A18" s="31">
        <v>8</v>
      </c>
      <c r="B18" s="82" t="s">
        <v>477</v>
      </c>
      <c r="C18" s="103" t="s">
        <v>179</v>
      </c>
      <c r="D18" s="82" t="s">
        <v>173</v>
      </c>
      <c r="E18" s="92">
        <v>86</v>
      </c>
      <c r="F18" s="91">
        <v>10538</v>
      </c>
      <c r="G18" s="91">
        <v>906268</v>
      </c>
      <c r="H18" s="30"/>
    </row>
    <row r="19" spans="1:8" ht="61.65" customHeight="1" outlineLevel="1" x14ac:dyDescent="0.25">
      <c r="A19" s="31">
        <v>9</v>
      </c>
      <c r="B19" s="82" t="s">
        <v>478</v>
      </c>
      <c r="C19" s="103" t="s">
        <v>295</v>
      </c>
      <c r="D19" s="82" t="s">
        <v>167</v>
      </c>
      <c r="E19" s="91">
        <v>2970</v>
      </c>
      <c r="F19" s="92">
        <v>252</v>
      </c>
      <c r="G19" s="91">
        <v>748440</v>
      </c>
      <c r="H19" s="30"/>
    </row>
    <row r="20" spans="1:8" ht="27.75" customHeight="1" outlineLevel="1" x14ac:dyDescent="0.25">
      <c r="A20" s="31">
        <v>10</v>
      </c>
      <c r="B20" s="82" t="s">
        <v>479</v>
      </c>
      <c r="C20" s="103" t="s">
        <v>236</v>
      </c>
      <c r="D20" s="82" t="s">
        <v>167</v>
      </c>
      <c r="E20" s="91">
        <v>1440</v>
      </c>
      <c r="F20" s="92">
        <v>342</v>
      </c>
      <c r="G20" s="91">
        <v>492480</v>
      </c>
      <c r="H20" s="30"/>
    </row>
    <row r="21" spans="1:8" ht="37.5" customHeight="1" outlineLevel="1" x14ac:dyDescent="0.25">
      <c r="A21" s="31">
        <v>11</v>
      </c>
      <c r="B21" s="82" t="s">
        <v>480</v>
      </c>
      <c r="C21" s="103" t="s">
        <v>263</v>
      </c>
      <c r="D21" s="82" t="s">
        <v>173</v>
      </c>
      <c r="E21" s="92">
        <v>172</v>
      </c>
      <c r="F21" s="91">
        <v>2517</v>
      </c>
      <c r="G21" s="91">
        <v>432924</v>
      </c>
      <c r="H21" s="30"/>
    </row>
    <row r="22" spans="1:8" ht="27.75" customHeight="1" outlineLevel="1" x14ac:dyDescent="0.25">
      <c r="A22" s="31">
        <v>12</v>
      </c>
      <c r="B22" s="82" t="s">
        <v>481</v>
      </c>
      <c r="C22" s="103" t="s">
        <v>268</v>
      </c>
      <c r="D22" s="82" t="s">
        <v>173</v>
      </c>
      <c r="E22" s="92">
        <v>86</v>
      </c>
      <c r="F22" s="91">
        <v>3297</v>
      </c>
      <c r="G22" s="91">
        <v>283542</v>
      </c>
      <c r="H22" s="30"/>
    </row>
    <row r="23" spans="1:8" ht="27.75" customHeight="1" outlineLevel="1" x14ac:dyDescent="0.25">
      <c r="A23" s="31">
        <v>13</v>
      </c>
      <c r="B23" s="82" t="s">
        <v>482</v>
      </c>
      <c r="C23" s="103" t="s">
        <v>385</v>
      </c>
      <c r="D23" s="82" t="s">
        <v>173</v>
      </c>
      <c r="E23" s="92">
        <v>2</v>
      </c>
      <c r="F23" s="91">
        <v>80615</v>
      </c>
      <c r="G23" s="91">
        <v>161230</v>
      </c>
      <c r="H23" s="30"/>
    </row>
    <row r="24" spans="1:8" outlineLevel="1" x14ac:dyDescent="0.25">
      <c r="A24" s="31">
        <v>14</v>
      </c>
      <c r="B24" s="82" t="s">
        <v>483</v>
      </c>
      <c r="C24" s="103" t="s">
        <v>466</v>
      </c>
      <c r="D24" s="82" t="s">
        <v>456</v>
      </c>
      <c r="E24" s="92">
        <v>4</v>
      </c>
      <c r="F24" s="91">
        <v>15179</v>
      </c>
      <c r="G24" s="91">
        <v>60716</v>
      </c>
      <c r="H24" s="30"/>
    </row>
    <row r="25" spans="1:8" ht="27.75" customHeight="1" outlineLevel="1" x14ac:dyDescent="0.25">
      <c r="A25" s="31">
        <v>15</v>
      </c>
      <c r="B25" s="82" t="s">
        <v>484</v>
      </c>
      <c r="C25" s="103" t="s">
        <v>270</v>
      </c>
      <c r="D25" s="82" t="s">
        <v>167</v>
      </c>
      <c r="E25" s="125">
        <v>94.6</v>
      </c>
      <c r="F25" s="92">
        <v>480</v>
      </c>
      <c r="G25" s="91">
        <v>45408</v>
      </c>
      <c r="H25" s="30"/>
    </row>
    <row r="26" spans="1:8" outlineLevel="1" x14ac:dyDescent="0.25">
      <c r="A26" s="31">
        <v>16</v>
      </c>
      <c r="B26" s="82" t="s">
        <v>483</v>
      </c>
      <c r="C26" s="103" t="s">
        <v>455</v>
      </c>
      <c r="D26" s="82" t="s">
        <v>456</v>
      </c>
      <c r="E26" s="92">
        <v>10</v>
      </c>
      <c r="F26" s="91">
        <v>3481</v>
      </c>
      <c r="G26" s="91">
        <v>34810</v>
      </c>
      <c r="H26" s="30"/>
    </row>
    <row r="27" spans="1:8" ht="27.75" customHeight="1" outlineLevel="1" x14ac:dyDescent="0.25">
      <c r="A27" s="31">
        <v>17</v>
      </c>
      <c r="B27" s="82" t="s">
        <v>485</v>
      </c>
      <c r="C27" s="103" t="s">
        <v>444</v>
      </c>
      <c r="D27" s="82" t="s">
        <v>173</v>
      </c>
      <c r="E27" s="92">
        <v>2</v>
      </c>
      <c r="F27" s="91">
        <v>15815</v>
      </c>
      <c r="G27" s="91">
        <v>31630</v>
      </c>
      <c r="H27" s="30"/>
    </row>
    <row r="28" spans="1:8" ht="27.75" customHeight="1" outlineLevel="1" x14ac:dyDescent="0.25">
      <c r="A28" s="31">
        <v>18</v>
      </c>
      <c r="B28" s="82" t="s">
        <v>486</v>
      </c>
      <c r="C28" s="103" t="s">
        <v>220</v>
      </c>
      <c r="D28" s="82" t="s">
        <v>221</v>
      </c>
      <c r="E28" s="117">
        <v>4.032</v>
      </c>
      <c r="F28" s="91">
        <v>4837</v>
      </c>
      <c r="G28" s="91">
        <v>19503</v>
      </c>
      <c r="H28" s="30"/>
    </row>
    <row r="29" spans="1:8" ht="27.75" customHeight="1" outlineLevel="1" x14ac:dyDescent="0.25">
      <c r="A29" s="31">
        <v>19</v>
      </c>
      <c r="B29" s="82" t="s">
        <v>487</v>
      </c>
      <c r="C29" s="103" t="s">
        <v>166</v>
      </c>
      <c r="D29" s="82" t="s">
        <v>167</v>
      </c>
      <c r="E29" s="92">
        <v>430</v>
      </c>
      <c r="F29" s="92">
        <v>45</v>
      </c>
      <c r="G29" s="91">
        <v>19350</v>
      </c>
      <c r="H29" s="30"/>
    </row>
    <row r="30" spans="1:8" ht="27.75" customHeight="1" outlineLevel="1" x14ac:dyDescent="0.25">
      <c r="A30" s="31">
        <v>20</v>
      </c>
      <c r="B30" s="82" t="s">
        <v>488</v>
      </c>
      <c r="C30" s="103" t="s">
        <v>162</v>
      </c>
      <c r="D30" s="82" t="s">
        <v>163</v>
      </c>
      <c r="E30" s="109">
        <v>1.1437999999999999</v>
      </c>
      <c r="F30" s="91">
        <v>8000</v>
      </c>
      <c r="G30" s="91">
        <v>9150</v>
      </c>
      <c r="H30" s="30"/>
    </row>
    <row r="31" spans="1:8" ht="27.75" customHeight="1" outlineLevel="1" x14ac:dyDescent="0.25">
      <c r="A31" s="31">
        <v>21</v>
      </c>
      <c r="B31" s="82" t="s">
        <v>489</v>
      </c>
      <c r="C31" s="103" t="s">
        <v>217</v>
      </c>
      <c r="D31" s="82" t="s">
        <v>214</v>
      </c>
      <c r="E31" s="104">
        <v>1.3391999999999999E-2</v>
      </c>
      <c r="F31" s="91">
        <v>228109</v>
      </c>
      <c r="G31" s="91">
        <v>3055</v>
      </c>
      <c r="H31" s="30"/>
    </row>
    <row r="32" spans="1:8" ht="27.75" customHeight="1" outlineLevel="1" x14ac:dyDescent="0.25">
      <c r="A32" s="31">
        <v>22</v>
      </c>
      <c r="B32" s="82" t="s">
        <v>490</v>
      </c>
      <c r="C32" s="103" t="s">
        <v>404</v>
      </c>
      <c r="D32" s="82" t="s">
        <v>173</v>
      </c>
      <c r="E32" s="92">
        <v>2</v>
      </c>
      <c r="F32" s="91">
        <v>1446</v>
      </c>
      <c r="G32" s="91">
        <v>2892</v>
      </c>
      <c r="H32" s="30"/>
    </row>
    <row r="33" spans="1:8" ht="27.75" customHeight="1" outlineLevel="1" x14ac:dyDescent="0.25">
      <c r="A33" s="31">
        <v>23</v>
      </c>
      <c r="B33" s="82" t="s">
        <v>491</v>
      </c>
      <c r="C33" s="103" t="s">
        <v>202</v>
      </c>
      <c r="D33" s="82" t="s">
        <v>173</v>
      </c>
      <c r="E33" s="107">
        <v>175.68</v>
      </c>
      <c r="F33" s="92">
        <v>16</v>
      </c>
      <c r="G33" s="91">
        <v>2811</v>
      </c>
      <c r="H33" s="30"/>
    </row>
    <row r="34" spans="1:8" ht="27.75" customHeight="1" outlineLevel="1" x14ac:dyDescent="0.25">
      <c r="A34" s="31">
        <v>24</v>
      </c>
      <c r="B34" s="82" t="s">
        <v>492</v>
      </c>
      <c r="C34" s="103" t="s">
        <v>199</v>
      </c>
      <c r="D34" s="82" t="s">
        <v>173</v>
      </c>
      <c r="E34" s="92">
        <v>36</v>
      </c>
      <c r="F34" s="92">
        <v>56</v>
      </c>
      <c r="G34" s="91">
        <v>2016</v>
      </c>
      <c r="H34" s="30"/>
    </row>
    <row r="35" spans="1:8" ht="27.75" customHeight="1" outlineLevel="1" x14ac:dyDescent="0.25">
      <c r="A35" s="31">
        <v>25</v>
      </c>
      <c r="B35" s="82" t="s">
        <v>493</v>
      </c>
      <c r="C35" s="103" t="s">
        <v>256</v>
      </c>
      <c r="D35" s="82" t="s">
        <v>221</v>
      </c>
      <c r="E35" s="107">
        <v>0.86</v>
      </c>
      <c r="F35" s="91">
        <v>2233</v>
      </c>
      <c r="G35" s="91">
        <v>1920</v>
      </c>
      <c r="H35" s="30"/>
    </row>
    <row r="36" spans="1:8" ht="27.75" customHeight="1" outlineLevel="1" x14ac:dyDescent="0.25">
      <c r="A36" s="31">
        <v>26</v>
      </c>
      <c r="B36" s="82" t="s">
        <v>494</v>
      </c>
      <c r="C36" s="103" t="s">
        <v>379</v>
      </c>
      <c r="D36" s="82" t="s">
        <v>214</v>
      </c>
      <c r="E36" s="117">
        <v>1E-3</v>
      </c>
      <c r="F36" s="91">
        <v>954056</v>
      </c>
      <c r="G36" s="92">
        <v>954</v>
      </c>
      <c r="H36" s="30"/>
    </row>
    <row r="37" spans="1:8" ht="37.5" customHeight="1" outlineLevel="1" x14ac:dyDescent="0.25">
      <c r="A37" s="31">
        <v>27</v>
      </c>
      <c r="B37" s="82" t="s">
        <v>495</v>
      </c>
      <c r="C37" s="103" t="s">
        <v>416</v>
      </c>
      <c r="D37" s="82" t="s">
        <v>214</v>
      </c>
      <c r="E37" s="117">
        <v>2E-3</v>
      </c>
      <c r="F37" s="91">
        <v>359008</v>
      </c>
      <c r="G37" s="92">
        <v>718</v>
      </c>
      <c r="H37" s="30"/>
    </row>
    <row r="38" spans="1:8" ht="27.75" customHeight="1" outlineLevel="1" x14ac:dyDescent="0.25">
      <c r="A38" s="31">
        <v>28</v>
      </c>
      <c r="B38" s="82" t="s">
        <v>496</v>
      </c>
      <c r="C38" s="103" t="s">
        <v>410</v>
      </c>
      <c r="D38" s="82" t="s">
        <v>221</v>
      </c>
      <c r="E38" s="107">
        <v>1.1599999999999999</v>
      </c>
      <c r="F38" s="92">
        <v>523</v>
      </c>
      <c r="G38" s="92">
        <v>607</v>
      </c>
      <c r="H38" s="30"/>
    </row>
    <row r="39" spans="1:8" ht="27.75" customHeight="1" outlineLevel="1" x14ac:dyDescent="0.25">
      <c r="A39" s="31">
        <v>29</v>
      </c>
      <c r="B39" s="82" t="s">
        <v>497</v>
      </c>
      <c r="C39" s="103" t="s">
        <v>259</v>
      </c>
      <c r="D39" s="82" t="s">
        <v>214</v>
      </c>
      <c r="E39" s="121">
        <v>5.1599999999999997E-3</v>
      </c>
      <c r="F39" s="91">
        <v>77199</v>
      </c>
      <c r="G39" s="92">
        <v>398</v>
      </c>
      <c r="H39" s="30"/>
    </row>
    <row r="40" spans="1:8" ht="27.75" customHeight="1" outlineLevel="1" x14ac:dyDescent="0.25">
      <c r="A40" s="31">
        <v>30</v>
      </c>
      <c r="B40" s="82" t="s">
        <v>498</v>
      </c>
      <c r="C40" s="103" t="s">
        <v>213</v>
      </c>
      <c r="D40" s="82" t="s">
        <v>214</v>
      </c>
      <c r="E40" s="104">
        <v>3.28E-4</v>
      </c>
      <c r="F40" s="87">
        <v>1095348</v>
      </c>
      <c r="G40" s="92">
        <v>359</v>
      </c>
      <c r="H40" s="30"/>
    </row>
    <row r="41" spans="1:8" ht="27.75" customHeight="1" outlineLevel="1" x14ac:dyDescent="0.25">
      <c r="A41" s="31">
        <v>31</v>
      </c>
      <c r="B41" s="82" t="s">
        <v>499</v>
      </c>
      <c r="C41" s="103" t="s">
        <v>205</v>
      </c>
      <c r="D41" s="82" t="s">
        <v>206</v>
      </c>
      <c r="E41" s="117">
        <v>4.4640000000000004</v>
      </c>
      <c r="F41" s="91">
        <v>5671</v>
      </c>
      <c r="G41" s="91">
        <v>25315</v>
      </c>
      <c r="H41" s="30"/>
    </row>
    <row r="42" spans="1:8" ht="27.75" customHeight="1" outlineLevel="1" x14ac:dyDescent="0.25">
      <c r="A42" s="31">
        <v>32</v>
      </c>
      <c r="B42" s="82" t="s">
        <v>500</v>
      </c>
      <c r="C42" s="103" t="s">
        <v>407</v>
      </c>
      <c r="D42" s="82" t="s">
        <v>214</v>
      </c>
      <c r="E42" s="109">
        <v>4.0000000000000002E-4</v>
      </c>
      <c r="F42" s="91">
        <v>604794</v>
      </c>
      <c r="G42" s="92">
        <v>242</v>
      </c>
      <c r="H42" s="30"/>
    </row>
    <row r="43" spans="1:8" ht="27.75" customHeight="1" outlineLevel="1" x14ac:dyDescent="0.25">
      <c r="A43" s="31">
        <v>33</v>
      </c>
      <c r="B43" s="82" t="s">
        <v>501</v>
      </c>
      <c r="C43" s="103" t="s">
        <v>382</v>
      </c>
      <c r="D43" s="82" t="s">
        <v>221</v>
      </c>
      <c r="E43" s="125">
        <v>0.2</v>
      </c>
      <c r="F43" s="91">
        <v>1154</v>
      </c>
      <c r="G43" s="92">
        <v>231</v>
      </c>
      <c r="H43" s="30"/>
    </row>
    <row r="44" spans="1:8" ht="27.75" customHeight="1" outlineLevel="1" x14ac:dyDescent="0.25">
      <c r="A44" s="31">
        <v>34</v>
      </c>
      <c r="B44" s="82" t="s">
        <v>502</v>
      </c>
      <c r="C44" s="103" t="s">
        <v>439</v>
      </c>
      <c r="D44" s="82" t="s">
        <v>173</v>
      </c>
      <c r="E44" s="117">
        <v>0.104</v>
      </c>
      <c r="F44" s="91">
        <v>2082</v>
      </c>
      <c r="G44" s="92">
        <v>217</v>
      </c>
      <c r="H44" s="30"/>
    </row>
    <row r="45" spans="1:8" ht="27.75" customHeight="1" outlineLevel="1" x14ac:dyDescent="0.25">
      <c r="A45" s="31">
        <v>35</v>
      </c>
      <c r="B45" s="82" t="s">
        <v>503</v>
      </c>
      <c r="C45" s="103" t="s">
        <v>413</v>
      </c>
      <c r="D45" s="82" t="s">
        <v>221</v>
      </c>
      <c r="E45" s="125">
        <v>0.2</v>
      </c>
      <c r="F45" s="92">
        <v>922</v>
      </c>
      <c r="G45" s="92">
        <v>184</v>
      </c>
      <c r="H45" s="30"/>
    </row>
    <row r="46" spans="1:8" ht="27.75" customHeight="1" outlineLevel="1" x14ac:dyDescent="0.25">
      <c r="A46" s="31">
        <v>36</v>
      </c>
      <c r="B46" s="82" t="s">
        <v>504</v>
      </c>
      <c r="C46" s="103" t="s">
        <v>442</v>
      </c>
      <c r="D46" s="82" t="s">
        <v>221</v>
      </c>
      <c r="E46" s="107">
        <v>0.16</v>
      </c>
      <c r="F46" s="91">
        <v>1103</v>
      </c>
      <c r="G46" s="92">
        <v>176</v>
      </c>
      <c r="H46" s="30"/>
    </row>
    <row r="47" spans="1:8" ht="27.75" customHeight="1" outlineLevel="1" x14ac:dyDescent="0.25">
      <c r="A47" s="31">
        <v>37</v>
      </c>
      <c r="B47" s="82" t="s">
        <v>505</v>
      </c>
      <c r="C47" s="103" t="s">
        <v>422</v>
      </c>
      <c r="D47" s="82" t="s">
        <v>221</v>
      </c>
      <c r="E47" s="117">
        <v>3.2000000000000001E-2</v>
      </c>
      <c r="F47" s="91">
        <v>3256</v>
      </c>
      <c r="G47" s="92">
        <v>104</v>
      </c>
      <c r="H47" s="30"/>
    </row>
    <row r="48" spans="1:8" ht="27.75" customHeight="1" outlineLevel="1" x14ac:dyDescent="0.25">
      <c r="A48" s="31">
        <v>38</v>
      </c>
      <c r="B48" s="82" t="s">
        <v>506</v>
      </c>
      <c r="C48" s="103" t="s">
        <v>209</v>
      </c>
      <c r="D48" s="82" t="s">
        <v>210</v>
      </c>
      <c r="E48" s="107">
        <v>5.76</v>
      </c>
      <c r="F48" s="92">
        <v>160</v>
      </c>
      <c r="G48" s="92">
        <v>922</v>
      </c>
      <c r="H48" s="30"/>
    </row>
    <row r="49" spans="1:8" ht="27.75" customHeight="1" outlineLevel="1" x14ac:dyDescent="0.25">
      <c r="A49" s="31">
        <v>39</v>
      </c>
      <c r="B49" s="82" t="s">
        <v>507</v>
      </c>
      <c r="C49" s="103" t="s">
        <v>419</v>
      </c>
      <c r="D49" s="82" t="s">
        <v>221</v>
      </c>
      <c r="E49" s="109">
        <v>6.5600000000000006E-2</v>
      </c>
      <c r="F49" s="91">
        <v>1186</v>
      </c>
      <c r="G49" s="92">
        <v>78</v>
      </c>
      <c r="H49" s="30"/>
    </row>
    <row r="50" spans="1:8" ht="27.75" customHeight="1" outlineLevel="1" x14ac:dyDescent="0.25">
      <c r="A50" s="31">
        <v>40</v>
      </c>
      <c r="B50" s="82" t="s">
        <v>488</v>
      </c>
      <c r="C50" s="103" t="s">
        <v>162</v>
      </c>
      <c r="D50" s="82" t="s">
        <v>163</v>
      </c>
      <c r="E50" s="109">
        <v>1.1437999999999999</v>
      </c>
      <c r="F50" s="33"/>
      <c r="G50" s="33"/>
      <c r="H50" s="30"/>
    </row>
    <row r="51" spans="1:8" ht="27.75" customHeight="1" outlineLevel="1" x14ac:dyDescent="0.25">
      <c r="A51" s="31">
        <v>41</v>
      </c>
      <c r="B51" s="82" t="s">
        <v>508</v>
      </c>
      <c r="C51" s="103" t="s">
        <v>435</v>
      </c>
      <c r="D51" s="82" t="s">
        <v>436</v>
      </c>
      <c r="E51" s="92">
        <v>16</v>
      </c>
      <c r="F51" s="33"/>
      <c r="G51" s="33"/>
      <c r="H51" s="30"/>
    </row>
    <row r="52" spans="1:8" x14ac:dyDescent="0.25">
      <c r="A52" s="35"/>
      <c r="B52" s="35"/>
      <c r="C52" s="126" t="s">
        <v>509</v>
      </c>
      <c r="D52" s="35" t="s">
        <v>130</v>
      </c>
      <c r="E52" s="127"/>
      <c r="F52" s="127"/>
      <c r="G52" s="128">
        <v>17807937</v>
      </c>
      <c r="H52" s="30"/>
    </row>
    <row r="53" spans="1:8" x14ac:dyDescent="0.25">
      <c r="A53" s="35"/>
      <c r="B53" s="35"/>
      <c r="C53" s="126" t="s">
        <v>510</v>
      </c>
      <c r="D53" s="35" t="s">
        <v>130</v>
      </c>
      <c r="E53" s="127"/>
      <c r="F53" s="127"/>
      <c r="G53" s="128">
        <v>17807937</v>
      </c>
      <c r="H53" s="30"/>
    </row>
    <row r="55" spans="1:8" x14ac:dyDescent="0.25">
      <c r="A55" s="30"/>
      <c r="B55" s="30"/>
      <c r="C55" s="30"/>
      <c r="D55" s="30"/>
      <c r="E55" s="30"/>
      <c r="F55" s="30"/>
      <c r="G55" s="30"/>
      <c r="H55" s="30"/>
    </row>
    <row r="56" spans="1:8" x14ac:dyDescent="0.25">
      <c r="A56" s="49"/>
    </row>
  </sheetData>
  <mergeCells count="4">
    <mergeCell ref="A3:G3"/>
    <mergeCell ref="A4:G4"/>
    <mergeCell ref="A6:G6"/>
    <mergeCell ref="A10:G10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2026.9)  Э1017</oddHeader>
    <oddFooter>&amp;C&amp;"Arial,обычный"&amp;9&amp;P из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87AF7-E648-49DD-89B5-75E86AB5D17C}">
  <sheetPr>
    <tabColor rgb="FFFFFFFF"/>
    <pageSetUpPr fitToPage="1"/>
  </sheetPr>
  <dimension ref="A1:C59"/>
  <sheetViews>
    <sheetView topLeftCell="A37" zoomScaleNormal="100" workbookViewId="0"/>
  </sheetViews>
  <sheetFormatPr defaultRowHeight="13.2" outlineLevelRow="1" x14ac:dyDescent="0.25"/>
  <cols>
    <col min="1" max="1" width="6.6640625" style="1" customWidth="1"/>
    <col min="2" max="2" width="155.6640625" style="1" customWidth="1"/>
    <col min="3" max="3" width="9" style="1" customWidth="1"/>
    <col min="4" max="256" width="9.109375" style="1"/>
    <col min="257" max="257" width="6.6640625" style="1" customWidth="1"/>
    <col min="258" max="258" width="155.6640625" style="1" customWidth="1"/>
    <col min="259" max="259" width="9" style="1" customWidth="1"/>
    <col min="260" max="512" width="9.109375" style="1"/>
    <col min="513" max="513" width="6.6640625" style="1" customWidth="1"/>
    <col min="514" max="514" width="155.6640625" style="1" customWidth="1"/>
    <col min="515" max="515" width="9" style="1" customWidth="1"/>
    <col min="516" max="768" width="9.109375" style="1"/>
    <col min="769" max="769" width="6.6640625" style="1" customWidth="1"/>
    <col min="770" max="770" width="155.6640625" style="1" customWidth="1"/>
    <col min="771" max="771" width="9" style="1" customWidth="1"/>
    <col min="772" max="1024" width="9.109375" style="1"/>
    <col min="1025" max="1025" width="6.6640625" style="1" customWidth="1"/>
    <col min="1026" max="1026" width="155.6640625" style="1" customWidth="1"/>
    <col min="1027" max="1027" width="9" style="1" customWidth="1"/>
    <col min="1028" max="1280" width="9.109375" style="1"/>
    <col min="1281" max="1281" width="6.6640625" style="1" customWidth="1"/>
    <col min="1282" max="1282" width="155.6640625" style="1" customWidth="1"/>
    <col min="1283" max="1283" width="9" style="1" customWidth="1"/>
    <col min="1284" max="1536" width="9.109375" style="1"/>
    <col min="1537" max="1537" width="6.6640625" style="1" customWidth="1"/>
    <col min="1538" max="1538" width="155.6640625" style="1" customWidth="1"/>
    <col min="1539" max="1539" width="9" style="1" customWidth="1"/>
    <col min="1540" max="1792" width="9.109375" style="1"/>
    <col min="1793" max="1793" width="6.6640625" style="1" customWidth="1"/>
    <col min="1794" max="1794" width="155.6640625" style="1" customWidth="1"/>
    <col min="1795" max="1795" width="9" style="1" customWidth="1"/>
    <col min="1796" max="2048" width="9.109375" style="1"/>
    <col min="2049" max="2049" width="6.6640625" style="1" customWidth="1"/>
    <col min="2050" max="2050" width="155.6640625" style="1" customWidth="1"/>
    <col min="2051" max="2051" width="9" style="1" customWidth="1"/>
    <col min="2052" max="2304" width="9.109375" style="1"/>
    <col min="2305" max="2305" width="6.6640625" style="1" customWidth="1"/>
    <col min="2306" max="2306" width="155.6640625" style="1" customWidth="1"/>
    <col min="2307" max="2307" width="9" style="1" customWidth="1"/>
    <col min="2308" max="2560" width="9.109375" style="1"/>
    <col min="2561" max="2561" width="6.6640625" style="1" customWidth="1"/>
    <col min="2562" max="2562" width="155.6640625" style="1" customWidth="1"/>
    <col min="2563" max="2563" width="9" style="1" customWidth="1"/>
    <col min="2564" max="2816" width="9.109375" style="1"/>
    <col min="2817" max="2817" width="6.6640625" style="1" customWidth="1"/>
    <col min="2818" max="2818" width="155.6640625" style="1" customWidth="1"/>
    <col min="2819" max="2819" width="9" style="1" customWidth="1"/>
    <col min="2820" max="3072" width="9.109375" style="1"/>
    <col min="3073" max="3073" width="6.6640625" style="1" customWidth="1"/>
    <col min="3074" max="3074" width="155.6640625" style="1" customWidth="1"/>
    <col min="3075" max="3075" width="9" style="1" customWidth="1"/>
    <col min="3076" max="3328" width="9.109375" style="1"/>
    <col min="3329" max="3329" width="6.6640625" style="1" customWidth="1"/>
    <col min="3330" max="3330" width="155.6640625" style="1" customWidth="1"/>
    <col min="3331" max="3331" width="9" style="1" customWidth="1"/>
    <col min="3332" max="3584" width="9.109375" style="1"/>
    <col min="3585" max="3585" width="6.6640625" style="1" customWidth="1"/>
    <col min="3586" max="3586" width="155.6640625" style="1" customWidth="1"/>
    <col min="3587" max="3587" width="9" style="1" customWidth="1"/>
    <col min="3588" max="3840" width="9.109375" style="1"/>
    <col min="3841" max="3841" width="6.6640625" style="1" customWidth="1"/>
    <col min="3842" max="3842" width="155.6640625" style="1" customWidth="1"/>
    <col min="3843" max="3843" width="9" style="1" customWidth="1"/>
    <col min="3844" max="4096" width="9.109375" style="1"/>
    <col min="4097" max="4097" width="6.6640625" style="1" customWidth="1"/>
    <col min="4098" max="4098" width="155.6640625" style="1" customWidth="1"/>
    <col min="4099" max="4099" width="9" style="1" customWidth="1"/>
    <col min="4100" max="4352" width="9.109375" style="1"/>
    <col min="4353" max="4353" width="6.6640625" style="1" customWidth="1"/>
    <col min="4354" max="4354" width="155.6640625" style="1" customWidth="1"/>
    <col min="4355" max="4355" width="9" style="1" customWidth="1"/>
    <col min="4356" max="4608" width="9.109375" style="1"/>
    <col min="4609" max="4609" width="6.6640625" style="1" customWidth="1"/>
    <col min="4610" max="4610" width="155.6640625" style="1" customWidth="1"/>
    <col min="4611" max="4611" width="9" style="1" customWidth="1"/>
    <col min="4612" max="4864" width="9.109375" style="1"/>
    <col min="4865" max="4865" width="6.6640625" style="1" customWidth="1"/>
    <col min="4866" max="4866" width="155.6640625" style="1" customWidth="1"/>
    <col min="4867" max="4867" width="9" style="1" customWidth="1"/>
    <col min="4868" max="5120" width="9.109375" style="1"/>
    <col min="5121" max="5121" width="6.6640625" style="1" customWidth="1"/>
    <col min="5122" max="5122" width="155.6640625" style="1" customWidth="1"/>
    <col min="5123" max="5123" width="9" style="1" customWidth="1"/>
    <col min="5124" max="5376" width="9.109375" style="1"/>
    <col min="5377" max="5377" width="6.6640625" style="1" customWidth="1"/>
    <col min="5378" max="5378" width="155.6640625" style="1" customWidth="1"/>
    <col min="5379" max="5379" width="9" style="1" customWidth="1"/>
    <col min="5380" max="5632" width="9.109375" style="1"/>
    <col min="5633" max="5633" width="6.6640625" style="1" customWidth="1"/>
    <col min="5634" max="5634" width="155.6640625" style="1" customWidth="1"/>
    <col min="5635" max="5635" width="9" style="1" customWidth="1"/>
    <col min="5636" max="5888" width="9.109375" style="1"/>
    <col min="5889" max="5889" width="6.6640625" style="1" customWidth="1"/>
    <col min="5890" max="5890" width="155.6640625" style="1" customWidth="1"/>
    <col min="5891" max="5891" width="9" style="1" customWidth="1"/>
    <col min="5892" max="6144" width="9.109375" style="1"/>
    <col min="6145" max="6145" width="6.6640625" style="1" customWidth="1"/>
    <col min="6146" max="6146" width="155.6640625" style="1" customWidth="1"/>
    <col min="6147" max="6147" width="9" style="1" customWidth="1"/>
    <col min="6148" max="6400" width="9.109375" style="1"/>
    <col min="6401" max="6401" width="6.6640625" style="1" customWidth="1"/>
    <col min="6402" max="6402" width="155.6640625" style="1" customWidth="1"/>
    <col min="6403" max="6403" width="9" style="1" customWidth="1"/>
    <col min="6404" max="6656" width="9.109375" style="1"/>
    <col min="6657" max="6657" width="6.6640625" style="1" customWidth="1"/>
    <col min="6658" max="6658" width="155.6640625" style="1" customWidth="1"/>
    <col min="6659" max="6659" width="9" style="1" customWidth="1"/>
    <col min="6660" max="6912" width="9.109375" style="1"/>
    <col min="6913" max="6913" width="6.6640625" style="1" customWidth="1"/>
    <col min="6914" max="6914" width="155.6640625" style="1" customWidth="1"/>
    <col min="6915" max="6915" width="9" style="1" customWidth="1"/>
    <col min="6916" max="7168" width="9.109375" style="1"/>
    <col min="7169" max="7169" width="6.6640625" style="1" customWidth="1"/>
    <col min="7170" max="7170" width="155.6640625" style="1" customWidth="1"/>
    <col min="7171" max="7171" width="9" style="1" customWidth="1"/>
    <col min="7172" max="7424" width="9.109375" style="1"/>
    <col min="7425" max="7425" width="6.6640625" style="1" customWidth="1"/>
    <col min="7426" max="7426" width="155.6640625" style="1" customWidth="1"/>
    <col min="7427" max="7427" width="9" style="1" customWidth="1"/>
    <col min="7428" max="7680" width="9.109375" style="1"/>
    <col min="7681" max="7681" width="6.6640625" style="1" customWidth="1"/>
    <col min="7682" max="7682" width="155.6640625" style="1" customWidth="1"/>
    <col min="7683" max="7683" width="9" style="1" customWidth="1"/>
    <col min="7684" max="7936" width="9.109375" style="1"/>
    <col min="7937" max="7937" width="6.6640625" style="1" customWidth="1"/>
    <col min="7938" max="7938" width="155.6640625" style="1" customWidth="1"/>
    <col min="7939" max="7939" width="9" style="1" customWidth="1"/>
    <col min="7940" max="8192" width="9.109375" style="1"/>
    <col min="8193" max="8193" width="6.6640625" style="1" customWidth="1"/>
    <col min="8194" max="8194" width="155.6640625" style="1" customWidth="1"/>
    <col min="8195" max="8195" width="9" style="1" customWidth="1"/>
    <col min="8196" max="8448" width="9.109375" style="1"/>
    <col min="8449" max="8449" width="6.6640625" style="1" customWidth="1"/>
    <col min="8450" max="8450" width="155.6640625" style="1" customWidth="1"/>
    <col min="8451" max="8451" width="9" style="1" customWidth="1"/>
    <col min="8452" max="8704" width="9.109375" style="1"/>
    <col min="8705" max="8705" width="6.6640625" style="1" customWidth="1"/>
    <col min="8706" max="8706" width="155.6640625" style="1" customWidth="1"/>
    <col min="8707" max="8707" width="9" style="1" customWidth="1"/>
    <col min="8708" max="8960" width="9.109375" style="1"/>
    <col min="8961" max="8961" width="6.6640625" style="1" customWidth="1"/>
    <col min="8962" max="8962" width="155.6640625" style="1" customWidth="1"/>
    <col min="8963" max="8963" width="9" style="1" customWidth="1"/>
    <col min="8964" max="9216" width="9.109375" style="1"/>
    <col min="9217" max="9217" width="6.6640625" style="1" customWidth="1"/>
    <col min="9218" max="9218" width="155.6640625" style="1" customWidth="1"/>
    <col min="9219" max="9219" width="9" style="1" customWidth="1"/>
    <col min="9220" max="9472" width="9.109375" style="1"/>
    <col min="9473" max="9473" width="6.6640625" style="1" customWidth="1"/>
    <col min="9474" max="9474" width="155.6640625" style="1" customWidth="1"/>
    <col min="9475" max="9475" width="9" style="1" customWidth="1"/>
    <col min="9476" max="9728" width="9.109375" style="1"/>
    <col min="9729" max="9729" width="6.6640625" style="1" customWidth="1"/>
    <col min="9730" max="9730" width="155.6640625" style="1" customWidth="1"/>
    <col min="9731" max="9731" width="9" style="1" customWidth="1"/>
    <col min="9732" max="9984" width="9.109375" style="1"/>
    <col min="9985" max="9985" width="6.6640625" style="1" customWidth="1"/>
    <col min="9986" max="9986" width="155.6640625" style="1" customWidth="1"/>
    <col min="9987" max="9987" width="9" style="1" customWidth="1"/>
    <col min="9988" max="10240" width="9.109375" style="1"/>
    <col min="10241" max="10241" width="6.6640625" style="1" customWidth="1"/>
    <col min="10242" max="10242" width="155.6640625" style="1" customWidth="1"/>
    <col min="10243" max="10243" width="9" style="1" customWidth="1"/>
    <col min="10244" max="10496" width="9.109375" style="1"/>
    <col min="10497" max="10497" width="6.6640625" style="1" customWidth="1"/>
    <col min="10498" max="10498" width="155.6640625" style="1" customWidth="1"/>
    <col min="10499" max="10499" width="9" style="1" customWidth="1"/>
    <col min="10500" max="10752" width="9.109375" style="1"/>
    <col min="10753" max="10753" width="6.6640625" style="1" customWidth="1"/>
    <col min="10754" max="10754" width="155.6640625" style="1" customWidth="1"/>
    <col min="10755" max="10755" width="9" style="1" customWidth="1"/>
    <col min="10756" max="11008" width="9.109375" style="1"/>
    <col min="11009" max="11009" width="6.6640625" style="1" customWidth="1"/>
    <col min="11010" max="11010" width="155.6640625" style="1" customWidth="1"/>
    <col min="11011" max="11011" width="9" style="1" customWidth="1"/>
    <col min="11012" max="11264" width="9.109375" style="1"/>
    <col min="11265" max="11265" width="6.6640625" style="1" customWidth="1"/>
    <col min="11266" max="11266" width="155.6640625" style="1" customWidth="1"/>
    <col min="11267" max="11267" width="9" style="1" customWidth="1"/>
    <col min="11268" max="11520" width="9.109375" style="1"/>
    <col min="11521" max="11521" width="6.6640625" style="1" customWidth="1"/>
    <col min="11522" max="11522" width="155.6640625" style="1" customWidth="1"/>
    <col min="11523" max="11523" width="9" style="1" customWidth="1"/>
    <col min="11524" max="11776" width="9.109375" style="1"/>
    <col min="11777" max="11777" width="6.6640625" style="1" customWidth="1"/>
    <col min="11778" max="11778" width="155.6640625" style="1" customWidth="1"/>
    <col min="11779" max="11779" width="9" style="1" customWidth="1"/>
    <col min="11780" max="12032" width="9.109375" style="1"/>
    <col min="12033" max="12033" width="6.6640625" style="1" customWidth="1"/>
    <col min="12034" max="12034" width="155.6640625" style="1" customWidth="1"/>
    <col min="12035" max="12035" width="9" style="1" customWidth="1"/>
    <col min="12036" max="12288" width="9.109375" style="1"/>
    <col min="12289" max="12289" width="6.6640625" style="1" customWidth="1"/>
    <col min="12290" max="12290" width="155.6640625" style="1" customWidth="1"/>
    <col min="12291" max="12291" width="9" style="1" customWidth="1"/>
    <col min="12292" max="12544" width="9.109375" style="1"/>
    <col min="12545" max="12545" width="6.6640625" style="1" customWidth="1"/>
    <col min="12546" max="12546" width="155.6640625" style="1" customWidth="1"/>
    <col min="12547" max="12547" width="9" style="1" customWidth="1"/>
    <col min="12548" max="12800" width="9.109375" style="1"/>
    <col min="12801" max="12801" width="6.6640625" style="1" customWidth="1"/>
    <col min="12802" max="12802" width="155.6640625" style="1" customWidth="1"/>
    <col min="12803" max="12803" width="9" style="1" customWidth="1"/>
    <col min="12804" max="13056" width="9.109375" style="1"/>
    <col min="13057" max="13057" width="6.6640625" style="1" customWidth="1"/>
    <col min="13058" max="13058" width="155.6640625" style="1" customWidth="1"/>
    <col min="13059" max="13059" width="9" style="1" customWidth="1"/>
    <col min="13060" max="13312" width="9.109375" style="1"/>
    <col min="13313" max="13313" width="6.6640625" style="1" customWidth="1"/>
    <col min="13314" max="13314" width="155.6640625" style="1" customWidth="1"/>
    <col min="13315" max="13315" width="9" style="1" customWidth="1"/>
    <col min="13316" max="13568" width="9.109375" style="1"/>
    <col min="13569" max="13569" width="6.6640625" style="1" customWidth="1"/>
    <col min="13570" max="13570" width="155.6640625" style="1" customWidth="1"/>
    <col min="13571" max="13571" width="9" style="1" customWidth="1"/>
    <col min="13572" max="13824" width="9.109375" style="1"/>
    <col min="13825" max="13825" width="6.6640625" style="1" customWidth="1"/>
    <col min="13826" max="13826" width="155.6640625" style="1" customWidth="1"/>
    <col min="13827" max="13827" width="9" style="1" customWidth="1"/>
    <col min="13828" max="14080" width="9.109375" style="1"/>
    <col min="14081" max="14081" width="6.6640625" style="1" customWidth="1"/>
    <col min="14082" max="14082" width="155.6640625" style="1" customWidth="1"/>
    <col min="14083" max="14083" width="9" style="1" customWidth="1"/>
    <col min="14084" max="14336" width="9.109375" style="1"/>
    <col min="14337" max="14337" width="6.6640625" style="1" customWidth="1"/>
    <col min="14338" max="14338" width="155.6640625" style="1" customWidth="1"/>
    <col min="14339" max="14339" width="9" style="1" customWidth="1"/>
    <col min="14340" max="14592" width="9.109375" style="1"/>
    <col min="14593" max="14593" width="6.6640625" style="1" customWidth="1"/>
    <col min="14594" max="14594" width="155.6640625" style="1" customWidth="1"/>
    <col min="14595" max="14595" width="9" style="1" customWidth="1"/>
    <col min="14596" max="14848" width="9.109375" style="1"/>
    <col min="14849" max="14849" width="6.6640625" style="1" customWidth="1"/>
    <col min="14850" max="14850" width="155.6640625" style="1" customWidth="1"/>
    <col min="14851" max="14851" width="9" style="1" customWidth="1"/>
    <col min="14852" max="15104" width="9.109375" style="1"/>
    <col min="15105" max="15105" width="6.6640625" style="1" customWidth="1"/>
    <col min="15106" max="15106" width="155.6640625" style="1" customWidth="1"/>
    <col min="15107" max="15107" width="9" style="1" customWidth="1"/>
    <col min="15108" max="15360" width="9.109375" style="1"/>
    <col min="15361" max="15361" width="6.6640625" style="1" customWidth="1"/>
    <col min="15362" max="15362" width="155.6640625" style="1" customWidth="1"/>
    <col min="15363" max="15363" width="9" style="1" customWidth="1"/>
    <col min="15364" max="15616" width="9.109375" style="1"/>
    <col min="15617" max="15617" width="6.6640625" style="1" customWidth="1"/>
    <col min="15618" max="15618" width="155.6640625" style="1" customWidth="1"/>
    <col min="15619" max="15619" width="9" style="1" customWidth="1"/>
    <col min="15620" max="15872" width="9.109375" style="1"/>
    <col min="15873" max="15873" width="6.6640625" style="1" customWidth="1"/>
    <col min="15874" max="15874" width="155.6640625" style="1" customWidth="1"/>
    <col min="15875" max="15875" width="9" style="1" customWidth="1"/>
    <col min="15876" max="16128" width="9.109375" style="1"/>
    <col min="16129" max="16129" width="6.6640625" style="1" customWidth="1"/>
    <col min="16130" max="16130" width="155.6640625" style="1" customWidth="1"/>
    <col min="16131" max="16131" width="9" style="1" customWidth="1"/>
    <col min="16132" max="16384" width="9.109375" style="1"/>
  </cols>
  <sheetData>
    <row r="1" spans="1:3" ht="16.95" customHeight="1" x14ac:dyDescent="0.25">
      <c r="B1" s="50" t="s">
        <v>49</v>
      </c>
    </row>
    <row r="2" spans="1:3" x14ac:dyDescent="0.25">
      <c r="A2" s="51" t="s">
        <v>50</v>
      </c>
      <c r="B2" s="52" t="s">
        <v>51</v>
      </c>
      <c r="C2" s="53"/>
    </row>
    <row r="3" spans="1:3" x14ac:dyDescent="0.25">
      <c r="A3" s="54">
        <v>1</v>
      </c>
      <c r="B3" s="55" t="s">
        <v>52</v>
      </c>
    </row>
    <row r="4" spans="1:3" ht="25.5" customHeight="1" x14ac:dyDescent="0.25">
      <c r="A4" s="54">
        <v>2</v>
      </c>
      <c r="B4" s="55" t="s">
        <v>53</v>
      </c>
    </row>
    <row r="5" spans="1:3" ht="25.5" customHeight="1" x14ac:dyDescent="0.25">
      <c r="A5" s="56">
        <v>3</v>
      </c>
      <c r="B5" s="57" t="s">
        <v>54</v>
      </c>
    </row>
    <row r="6" spans="1:3" x14ac:dyDescent="0.25">
      <c r="A6" s="54">
        <v>4</v>
      </c>
      <c r="B6" s="55" t="s">
        <v>55</v>
      </c>
    </row>
    <row r="7" spans="1:3" outlineLevel="1" x14ac:dyDescent="0.25">
      <c r="A7" s="56">
        <v>5</v>
      </c>
      <c r="B7" s="57" t="s">
        <v>56</v>
      </c>
    </row>
    <row r="8" spans="1:3" ht="26.4" outlineLevel="1" x14ac:dyDescent="0.25">
      <c r="A8" s="56">
        <v>6</v>
      </c>
      <c r="B8" s="57" t="s">
        <v>57</v>
      </c>
    </row>
    <row r="9" spans="1:3" outlineLevel="1" x14ac:dyDescent="0.25">
      <c r="A9" s="56">
        <v>7</v>
      </c>
      <c r="B9" s="57" t="s">
        <v>58</v>
      </c>
    </row>
    <row r="10" spans="1:3" outlineLevel="1" x14ac:dyDescent="0.25">
      <c r="A10" s="56">
        <v>8</v>
      </c>
      <c r="B10" s="57" t="s">
        <v>59</v>
      </c>
    </row>
    <row r="11" spans="1:3" outlineLevel="1" x14ac:dyDescent="0.25">
      <c r="A11" s="56">
        <v>9</v>
      </c>
      <c r="B11" s="57" t="s">
        <v>60</v>
      </c>
    </row>
    <row r="12" spans="1:3" ht="26.4" outlineLevel="1" x14ac:dyDescent="0.25">
      <c r="A12" s="56">
        <v>10</v>
      </c>
      <c r="B12" s="57" t="s">
        <v>61</v>
      </c>
    </row>
    <row r="13" spans="1:3" outlineLevel="1" x14ac:dyDescent="0.25">
      <c r="A13" s="56">
        <v>11</v>
      </c>
      <c r="B13" s="57" t="s">
        <v>62</v>
      </c>
    </row>
    <row r="14" spans="1:3" ht="25.5" customHeight="1" outlineLevel="1" x14ac:dyDescent="0.25">
      <c r="A14" s="56">
        <v>12</v>
      </c>
      <c r="B14" s="57" t="s">
        <v>63</v>
      </c>
    </row>
    <row r="15" spans="1:3" ht="25.5" customHeight="1" outlineLevel="1" x14ac:dyDescent="0.25">
      <c r="A15" s="56">
        <v>13</v>
      </c>
      <c r="B15" s="57" t="s">
        <v>64</v>
      </c>
    </row>
    <row r="16" spans="1:3" outlineLevel="1" x14ac:dyDescent="0.25">
      <c r="A16" s="56">
        <v>14</v>
      </c>
      <c r="B16" s="57" t="s">
        <v>65</v>
      </c>
    </row>
    <row r="17" spans="1:2" outlineLevel="1" x14ac:dyDescent="0.25">
      <c r="A17" s="56">
        <v>15</v>
      </c>
      <c r="B17" s="57" t="s">
        <v>66</v>
      </c>
    </row>
    <row r="18" spans="1:2" outlineLevel="1" x14ac:dyDescent="0.25">
      <c r="A18" s="56">
        <v>16</v>
      </c>
      <c r="B18" s="57" t="s">
        <v>67</v>
      </c>
    </row>
    <row r="19" spans="1:2" outlineLevel="1" x14ac:dyDescent="0.25">
      <c r="A19" s="56">
        <v>17</v>
      </c>
      <c r="B19" s="57" t="s">
        <v>68</v>
      </c>
    </row>
    <row r="20" spans="1:2" ht="26.4" outlineLevel="1" x14ac:dyDescent="0.25">
      <c r="A20" s="56">
        <v>18</v>
      </c>
      <c r="B20" s="57" t="s">
        <v>69</v>
      </c>
    </row>
    <row r="21" spans="1:2" ht="25.5" customHeight="1" outlineLevel="1" x14ac:dyDescent="0.25">
      <c r="A21" s="56">
        <v>19</v>
      </c>
      <c r="B21" s="57" t="s">
        <v>70</v>
      </c>
    </row>
    <row r="22" spans="1:2" outlineLevel="1" x14ac:dyDescent="0.25">
      <c r="A22" s="56">
        <v>20</v>
      </c>
      <c r="B22" s="57" t="s">
        <v>71</v>
      </c>
    </row>
    <row r="23" spans="1:2" outlineLevel="1" x14ac:dyDescent="0.25">
      <c r="A23" s="56">
        <v>21</v>
      </c>
      <c r="B23" s="57" t="s">
        <v>72</v>
      </c>
    </row>
    <row r="24" spans="1:2" ht="26.4" outlineLevel="1" x14ac:dyDescent="0.25">
      <c r="A24" s="56">
        <v>22</v>
      </c>
      <c r="B24" s="57" t="s">
        <v>73</v>
      </c>
    </row>
    <row r="25" spans="1:2" ht="26.25" customHeight="1" outlineLevel="1" x14ac:dyDescent="0.25">
      <c r="A25" s="56">
        <v>23</v>
      </c>
      <c r="B25" s="57" t="s">
        <v>74</v>
      </c>
    </row>
    <row r="26" spans="1:2" x14ac:dyDescent="0.25">
      <c r="A26" s="54">
        <v>24</v>
      </c>
      <c r="B26" s="55" t="s">
        <v>75</v>
      </c>
    </row>
    <row r="27" spans="1:2" outlineLevel="1" x14ac:dyDescent="0.25">
      <c r="A27" s="56">
        <v>25</v>
      </c>
      <c r="B27" s="57" t="s">
        <v>76</v>
      </c>
    </row>
    <row r="28" spans="1:2" ht="26.4" outlineLevel="1" x14ac:dyDescent="0.25">
      <c r="A28" s="56">
        <v>26</v>
      </c>
      <c r="B28" s="57" t="s">
        <v>77</v>
      </c>
    </row>
    <row r="29" spans="1:2" outlineLevel="1" x14ac:dyDescent="0.25">
      <c r="A29" s="56">
        <v>27</v>
      </c>
      <c r="B29" s="57" t="s">
        <v>78</v>
      </c>
    </row>
    <row r="30" spans="1:2" outlineLevel="1" x14ac:dyDescent="0.25">
      <c r="A30" s="56">
        <v>28</v>
      </c>
      <c r="B30" s="57" t="s">
        <v>79</v>
      </c>
    </row>
    <row r="31" spans="1:2" outlineLevel="1" x14ac:dyDescent="0.25">
      <c r="A31" s="56">
        <v>29</v>
      </c>
      <c r="B31" s="57" t="s">
        <v>80</v>
      </c>
    </row>
    <row r="32" spans="1:2" ht="26.4" outlineLevel="1" x14ac:dyDescent="0.25">
      <c r="A32" s="56">
        <v>30</v>
      </c>
      <c r="B32" s="57" t="s">
        <v>81</v>
      </c>
    </row>
    <row r="33" spans="1:2" outlineLevel="1" x14ac:dyDescent="0.25">
      <c r="A33" s="56">
        <v>31</v>
      </c>
      <c r="B33" s="57" t="s">
        <v>82</v>
      </c>
    </row>
    <row r="34" spans="1:2" ht="25.5" customHeight="1" outlineLevel="1" x14ac:dyDescent="0.25">
      <c r="A34" s="56">
        <v>32</v>
      </c>
      <c r="B34" s="57" t="s">
        <v>83</v>
      </c>
    </row>
    <row r="35" spans="1:2" ht="25.5" customHeight="1" outlineLevel="1" x14ac:dyDescent="0.25">
      <c r="A35" s="56">
        <v>33</v>
      </c>
      <c r="B35" s="57" t="s">
        <v>84</v>
      </c>
    </row>
    <row r="36" spans="1:2" outlineLevel="1" x14ac:dyDescent="0.25">
      <c r="A36" s="56">
        <v>34</v>
      </c>
      <c r="B36" s="57" t="s">
        <v>85</v>
      </c>
    </row>
    <row r="37" spans="1:2" outlineLevel="1" x14ac:dyDescent="0.25">
      <c r="A37" s="56">
        <v>35</v>
      </c>
      <c r="B37" s="57" t="s">
        <v>66</v>
      </c>
    </row>
    <row r="38" spans="1:2" outlineLevel="1" x14ac:dyDescent="0.25">
      <c r="A38" s="56">
        <v>36</v>
      </c>
      <c r="B38" s="57" t="s">
        <v>86</v>
      </c>
    </row>
    <row r="39" spans="1:2" outlineLevel="1" x14ac:dyDescent="0.25">
      <c r="A39" s="56">
        <v>37</v>
      </c>
      <c r="B39" s="57" t="s">
        <v>87</v>
      </c>
    </row>
    <row r="40" spans="1:2" ht="26.4" outlineLevel="1" x14ac:dyDescent="0.25">
      <c r="A40" s="56">
        <v>38</v>
      </c>
      <c r="B40" s="57" t="s">
        <v>88</v>
      </c>
    </row>
    <row r="41" spans="1:2" ht="25.5" customHeight="1" outlineLevel="1" x14ac:dyDescent="0.25">
      <c r="A41" s="56">
        <v>39</v>
      </c>
      <c r="B41" s="57" t="s">
        <v>89</v>
      </c>
    </row>
    <row r="42" spans="1:2" outlineLevel="1" x14ac:dyDescent="0.25">
      <c r="A42" s="56">
        <v>40</v>
      </c>
      <c r="B42" s="57" t="s">
        <v>90</v>
      </c>
    </row>
    <row r="43" spans="1:2" outlineLevel="1" x14ac:dyDescent="0.25">
      <c r="A43" s="56">
        <v>41</v>
      </c>
      <c r="B43" s="57" t="s">
        <v>91</v>
      </c>
    </row>
    <row r="44" spans="1:2" ht="26.4" outlineLevel="1" x14ac:dyDescent="0.25">
      <c r="A44" s="56">
        <v>42</v>
      </c>
      <c r="B44" s="57" t="s">
        <v>92</v>
      </c>
    </row>
    <row r="45" spans="1:2" ht="25.5" customHeight="1" outlineLevel="1" x14ac:dyDescent="0.25">
      <c r="A45" s="56">
        <v>43</v>
      </c>
      <c r="B45" s="57" t="s">
        <v>93</v>
      </c>
    </row>
    <row r="46" spans="1:2" x14ac:dyDescent="0.25">
      <c r="A46" s="54">
        <v>44</v>
      </c>
      <c r="B46" s="55" t="s">
        <v>94</v>
      </c>
    </row>
    <row r="47" spans="1:2" outlineLevel="1" x14ac:dyDescent="0.25">
      <c r="A47" s="56">
        <v>45</v>
      </c>
      <c r="B47" s="57" t="s">
        <v>95</v>
      </c>
    </row>
    <row r="48" spans="1:2" outlineLevel="1" x14ac:dyDescent="0.25">
      <c r="A48" s="56">
        <v>46</v>
      </c>
      <c r="B48" s="57" t="s">
        <v>96</v>
      </c>
    </row>
    <row r="49" spans="1:2" outlineLevel="1" x14ac:dyDescent="0.25">
      <c r="A49" s="56">
        <v>47</v>
      </c>
      <c r="B49" s="57" t="s">
        <v>97</v>
      </c>
    </row>
    <row r="50" spans="1:2" outlineLevel="1" x14ac:dyDescent="0.25">
      <c r="A50" s="56">
        <v>48</v>
      </c>
      <c r="B50" s="57" t="s">
        <v>98</v>
      </c>
    </row>
    <row r="51" spans="1:2" outlineLevel="1" x14ac:dyDescent="0.25">
      <c r="A51" s="56">
        <v>49</v>
      </c>
      <c r="B51" s="57" t="s">
        <v>99</v>
      </c>
    </row>
    <row r="52" spans="1:2" outlineLevel="1" x14ac:dyDescent="0.25">
      <c r="A52" s="56">
        <v>50</v>
      </c>
      <c r="B52" s="57" t="s">
        <v>100</v>
      </c>
    </row>
    <row r="53" spans="1:2" outlineLevel="1" x14ac:dyDescent="0.25">
      <c r="A53" s="56">
        <v>51</v>
      </c>
      <c r="B53" s="57" t="s">
        <v>101</v>
      </c>
    </row>
    <row r="54" spans="1:2" outlineLevel="1" x14ac:dyDescent="0.25">
      <c r="A54" s="56">
        <v>52</v>
      </c>
      <c r="B54" s="57" t="s">
        <v>102</v>
      </c>
    </row>
    <row r="55" spans="1:2" outlineLevel="1" x14ac:dyDescent="0.25">
      <c r="A55" s="56">
        <v>53</v>
      </c>
      <c r="B55" s="57" t="s">
        <v>103</v>
      </c>
    </row>
    <row r="56" spans="1:2" x14ac:dyDescent="0.25">
      <c r="A56" s="54">
        <v>54</v>
      </c>
      <c r="B56" s="55" t="s">
        <v>104</v>
      </c>
    </row>
    <row r="59" spans="1:2" x14ac:dyDescent="0.25">
      <c r="A59" s="49"/>
    </row>
  </sheetData>
  <pageMargins left="0.78740157479999995" right="0.31496062990000001" top="0.39370078739999997" bottom="0.39370078739999997" header="0.19685039369999999" footer="0.19685039369999999"/>
  <pageSetup paperSize="9" scale="84" fitToHeight="10000" orientation="landscape" useFirstPageNumber="1" horizontalDpi="300" verticalDpi="300"/>
  <headerFooter>
    <oddHeader>&amp;L&amp;8Программный комплекс АВС (редакция 2026.9)</oddHeader>
    <oddFooter>&amp;C&amp;9&amp;P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1017_ДВ</vt:lpstr>
      <vt:lpstr>28_И9</vt:lpstr>
      <vt:lpstr>1017_Q9</vt:lpstr>
      <vt:lpstr>1017_QM</vt:lpstr>
      <vt:lpstr>1010_ИД</vt:lpstr>
      <vt:lpstr>'1010_ИД'!Print_Area</vt:lpstr>
      <vt:lpstr>'1017_Q9'!Print_Area</vt:lpstr>
      <vt:lpstr>'1017_QM'!Print_Area</vt:lpstr>
      <vt:lpstr>'1017_ДВ'!Print_Area</vt:lpstr>
      <vt:lpstr>'28_И9'!Print_Area</vt:lpstr>
      <vt:lpstr>'1010_ИД'!Print_Titles</vt:lpstr>
      <vt:lpstr>'1017_Q9'!Print_Titles</vt:lpstr>
      <vt:lpstr>'1017_QM'!Print_Titles</vt:lpstr>
      <vt:lpstr>'1017_ДВ'!Print_Titles</vt:lpstr>
      <vt:lpstr>'28_И9'!Print_Titles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PC9</dc:creator>
  <cp:lastModifiedBy>Hewlett-Packard</cp:lastModifiedBy>
  <dcterms:created xsi:type="dcterms:W3CDTF">2026-10-13T03:57:35Z</dcterms:created>
  <dcterms:modified xsi:type="dcterms:W3CDTF">2026-10-19T16:36:04Z</dcterms:modified>
</cp:coreProperties>
</file>