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58F75D98-B0DB-425E-B273-1B72FA5E3B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для УЗО" sheetId="5" r:id="rId1"/>
  </sheets>
  <definedNames>
    <definedName name="_xlnm.Print_Area" localSheetId="0">'для УЗО'!$A$1:$J$110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2" i="5" l="1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G87" i="5"/>
  <c r="H87" i="5"/>
  <c r="I5" i="5" l="1"/>
  <c r="I87" i="5" l="1"/>
</calcChain>
</file>

<file path=xl/sharedStrings.xml><?xml version="1.0" encoding="utf-8"?>
<sst xmlns="http://schemas.openxmlformats.org/spreadsheetml/2006/main" count="245" uniqueCount="137">
  <si>
    <t>№</t>
  </si>
  <si>
    <t>Наименование медицинского оборудования</t>
  </si>
  <si>
    <t>Инвентарный номер</t>
  </si>
  <si>
    <t>Заводской номер</t>
  </si>
  <si>
    <t>Год выпуска</t>
  </si>
  <si>
    <t>Отделение</t>
  </si>
  <si>
    <t>Директор</t>
  </si>
  <si>
    <t>Исп. Аубакирова М.Ф.</t>
  </si>
  <si>
    <t>Остаточная стоимость (тенге)</t>
  </si>
  <si>
    <t>Первоначальная стоимость (тенге)</t>
  </si>
  <si>
    <t>Сумма износа (тенге)</t>
  </si>
  <si>
    <t>Год ввода в эксплуатцию</t>
  </si>
  <si>
    <t>Тел.: 8(7182) 65-37-81</t>
  </si>
  <si>
    <t>ИТОГО:</t>
  </si>
  <si>
    <t>ОАРИТ КК</t>
  </si>
  <si>
    <t>ОАРИТ КХК</t>
  </si>
  <si>
    <t>КДО</t>
  </si>
  <si>
    <t>ОНМ</t>
  </si>
  <si>
    <t>Джакова Г.Е.</t>
  </si>
  <si>
    <t>Справка о балансовой стоимости основных средств подлежащие списанию, находящихся на балансе</t>
  </si>
  <si>
    <t>ОНК</t>
  </si>
  <si>
    <t>Дефибриллятор Responder 2000</t>
  </si>
  <si>
    <t>Прикроватный монитор Life Scope BSM-2353K</t>
  </si>
  <si>
    <t>Альханова С.С.</t>
  </si>
  <si>
    <t>нет данных</t>
  </si>
  <si>
    <t xml:space="preserve">  КГП на ПХВ "Павлодарский областной кардиологический центр" на 01.12.2026 год</t>
  </si>
  <si>
    <t>Кондиционер</t>
  </si>
  <si>
    <t>Кондиционер палатный</t>
  </si>
  <si>
    <t>Отсасыватель хирургический электрический GF-060</t>
  </si>
  <si>
    <t>Монитор пациента Dash 3000</t>
  </si>
  <si>
    <t>Принтер Zebra HC100300dpiUSBRS232 НС100-300-1000.</t>
  </si>
  <si>
    <t>Электроплита бытовая Дарина</t>
  </si>
  <si>
    <t xml:space="preserve">Кондиционер AUX ASW-H09A4.EL </t>
  </si>
  <si>
    <t>Диван Ривьера "3"</t>
  </si>
  <si>
    <t xml:space="preserve">Кондиционер палатный </t>
  </si>
  <si>
    <t>Телевизор 40 дюймов с кронштейном</t>
  </si>
  <si>
    <t>Аквариум</t>
  </si>
  <si>
    <t>Тележка для перевозки больных ТПБВ-02</t>
  </si>
  <si>
    <t>Кресло инвалидное модель Н035С</t>
  </si>
  <si>
    <t>Шприцевой насос Aitecs SEP-10 Plus</t>
  </si>
  <si>
    <t>Электрокардиограф BTL-08</t>
  </si>
  <si>
    <t>Дефибриллятор  (с водителем ритма) Responder 2000</t>
  </si>
  <si>
    <t>Дефибриллятор ZOOL M-Series</t>
  </si>
  <si>
    <t>Перфузор шприцевой насос B-Braun Compact S</t>
  </si>
  <si>
    <t>Набор ларингоскопов (клинки № 0,1,2,3,4)</t>
  </si>
  <si>
    <t xml:space="preserve">Холодильник 2-х камерный </t>
  </si>
  <si>
    <t>Осветитель медицинский узконаправленного света налобный</t>
  </si>
  <si>
    <t>Система освещения (операционный светильник с 2-мя сателитами)</t>
  </si>
  <si>
    <t>Анализатор кислотно-щелочного и газового состава крови ABL 800 Flex</t>
  </si>
  <si>
    <t>Электрокардиограф 6.12-канальный в комплекте MAC-1200</t>
  </si>
  <si>
    <t>Аппарат наркозно-дыхательный S/5 Avance</t>
  </si>
  <si>
    <t>Помпа (насос) шприцевая инфузионная Sep-10S Plus</t>
  </si>
  <si>
    <t>Коммутационная станция Aitecs на 3 устройства (на 2 шприцевых насоса и 1 контраллер инфузий)</t>
  </si>
  <si>
    <t>Дефибриллятор (с водителем ритма) Responder 2000</t>
  </si>
  <si>
    <t>Клинический информационный центр на 8 мониторов CIC Pro</t>
  </si>
  <si>
    <t>Клинический информационный центр на 12 мониторов CIC Pro</t>
  </si>
  <si>
    <t>Проявочн. процессор</t>
  </si>
  <si>
    <t xml:space="preserve">Холтеровский монитор АД мониторирования с 5 регистраторами OSCAR2 </t>
  </si>
  <si>
    <t>Электрокардиограф регистратор холтеровского мониторирования</t>
  </si>
  <si>
    <t>Термографический принтер</t>
  </si>
  <si>
    <t>Электрокардиограф 6.12-канальный в комплекте MAC 1200 ST</t>
  </si>
  <si>
    <t>Кардиальный датчик 3S</t>
  </si>
  <si>
    <t>Компьютер в комплекте с монитором</t>
  </si>
  <si>
    <t>Кондиционер сплинт</t>
  </si>
  <si>
    <t>Системный блок</t>
  </si>
  <si>
    <t>Шкаф телекомуник.42</t>
  </si>
  <si>
    <t>Компьютер в комплекте Vega 2019</t>
  </si>
  <si>
    <t>Компьютер в комплекте Vega 2020</t>
  </si>
  <si>
    <t>Автоматический гематолог анализатор КХ-21Т Sysmeх</t>
  </si>
  <si>
    <t>Автоматическая система Электрофореза в геле агарозы</t>
  </si>
  <si>
    <t>Автоматический биохимический анализатор Sapphire 400</t>
  </si>
  <si>
    <t>Аквадистиллятор АЭ-25МО</t>
  </si>
  <si>
    <t>Анализатор автоматический биохимический COBAS INTEGRA400plus</t>
  </si>
  <si>
    <t>Анализатор Автоматический гематологический Sysmeх КХ21N</t>
  </si>
  <si>
    <t>Анализатор автоматический для электрохемилюминисцентной диагностики COBAS E 411</t>
  </si>
  <si>
    <t>Анализатор  кислотно-щелочного баланса и электролитов крови Rapidlab348</t>
  </si>
  <si>
    <t>Анализатор электролитный AVL 9180</t>
  </si>
  <si>
    <t>Анализатор электролитов AVL 9180</t>
  </si>
  <si>
    <t>Микроскоп лабораторный медицинский</t>
  </si>
  <si>
    <t xml:space="preserve"> Медицинский лабораторный инвертированный микроскоп проходящего света </t>
  </si>
  <si>
    <t xml:space="preserve">Микроскоп медицинский прямой ВХ для лаб исследований  </t>
  </si>
  <si>
    <t xml:space="preserve">Стерилизатор Сухожаровой </t>
  </si>
  <si>
    <t>Стерилизатор ВК-75</t>
  </si>
  <si>
    <t>Стерилизатор ВК-75-01</t>
  </si>
  <si>
    <t>Термостат Incucell 111</t>
  </si>
  <si>
    <t>Термостат электрический  суховоздушный  ТС-1 80-СПУ</t>
  </si>
  <si>
    <t>Термостат водяной лабораторный  TW-2</t>
  </si>
  <si>
    <t>Универсальная настольная центрифуга  СМ- 6М</t>
  </si>
  <si>
    <t xml:space="preserve">Фотометр уровня гемоглобина </t>
  </si>
  <si>
    <t>Центрифуга гематокритная  СМ-70</t>
  </si>
  <si>
    <t>500231B</t>
  </si>
  <si>
    <t xml:space="preserve">В6023 </t>
  </si>
  <si>
    <t>C100952</t>
  </si>
  <si>
    <t>C100962</t>
  </si>
  <si>
    <t>Фарм</t>
  </si>
  <si>
    <t>Инс центр</t>
  </si>
  <si>
    <t>ОВЛиМР</t>
  </si>
  <si>
    <t>РЭВХ</t>
  </si>
  <si>
    <t>Сервисное</t>
  </si>
  <si>
    <t>Кардиология</t>
  </si>
  <si>
    <t>ХСН</t>
  </si>
  <si>
    <t>ОПБ</t>
  </si>
  <si>
    <t>IT-отдел</t>
  </si>
  <si>
    <t>КДЛ</t>
  </si>
  <si>
    <t>18227235111003 05</t>
  </si>
  <si>
    <t>G81810091100148/H 81810091100339</t>
  </si>
  <si>
    <t>00 4899</t>
  </si>
  <si>
    <t>SD010199808GA</t>
  </si>
  <si>
    <t>09J133000183</t>
  </si>
  <si>
    <t>б/н</t>
  </si>
  <si>
    <t>С11304760900109</t>
  </si>
  <si>
    <t>C09503931100177</t>
  </si>
  <si>
    <t>19404479М - 00461</t>
  </si>
  <si>
    <t>10P0944348</t>
  </si>
  <si>
    <t>073PB07937</t>
  </si>
  <si>
    <t>100614/2-78219</t>
  </si>
  <si>
    <t>SN АСТ2002 219</t>
  </si>
  <si>
    <t>R1675N0002</t>
  </si>
  <si>
    <t>004893</t>
  </si>
  <si>
    <t>AMXP00638</t>
  </si>
  <si>
    <t>A62090987</t>
  </si>
  <si>
    <t>A62090973              A62090983              S7310056               MP1AJL113</t>
  </si>
  <si>
    <t>3203589</t>
  </si>
  <si>
    <t>SDY10234557GA</t>
  </si>
  <si>
    <t>SDY10234544GA</t>
  </si>
  <si>
    <t>SERVICE CODE 4342, SN 117510-0404-2119</t>
  </si>
  <si>
    <t>08 АЕ0025025</t>
  </si>
  <si>
    <t>08 АЕ004722</t>
  </si>
  <si>
    <t>SN 06332345</t>
  </si>
  <si>
    <t>SN 06332347</t>
  </si>
  <si>
    <t>SN 06332346</t>
  </si>
  <si>
    <t>SN 550046871</t>
  </si>
  <si>
    <t>SN 709820WXS</t>
  </si>
  <si>
    <t>G41D3V1</t>
  </si>
  <si>
    <t>DG31PR</t>
  </si>
  <si>
    <t>884-0016A</t>
  </si>
  <si>
    <t>Главный бухгалтер 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</si>
</sst>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b/>
      <u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0" fontId="2" fillId="0" borderId="0"/>
    <xf numFmtId="0" fontId="13" fillId="0" borderId="0"/>
    <xf numFmtId="0" fontId="1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/>
    </xf>
    <xf numFmtId="4" fontId="7" fillId="0" borderId="1" xfId="3" applyNumberFormat="1" applyFont="1" applyBorder="1" applyAlignment="1">
      <alignment horizontal="right" vertical="top"/>
    </xf>
    <xf numFmtId="0" fontId="8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top" wrapText="1"/>
    </xf>
    <xf numFmtId="4" fontId="3" fillId="0" borderId="1" xfId="0" applyNumberFormat="1" applyFont="1" applyBorder="1" applyAlignment="1">
      <alignment horizontal="right" vertical="top" wrapText="1"/>
    </xf>
    <xf numFmtId="4" fontId="3" fillId="0" borderId="1" xfId="0" applyNumberFormat="1" applyFont="1" applyBorder="1" applyAlignment="1">
      <alignment horizontal="right" vertical="top"/>
    </xf>
    <xf numFmtId="4" fontId="14" fillId="0" borderId="1" xfId="3" applyNumberFormat="1" applyFont="1" applyBorder="1" applyAlignment="1">
      <alignment horizontal="right" vertical="top"/>
    </xf>
    <xf numFmtId="0" fontId="8" fillId="2" borderId="1" xfId="0" applyFont="1" applyFill="1" applyBorder="1" applyAlignment="1">
      <alignment vertical="top" wrapText="1"/>
    </xf>
    <xf numFmtId="3" fontId="8" fillId="0" borderId="1" xfId="5" applyNumberFormat="1" applyFont="1" applyBorder="1" applyAlignment="1">
      <alignment horizontal="right" vertical="top" wrapText="1"/>
    </xf>
    <xf numFmtId="1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vertical="top"/>
    </xf>
    <xf numFmtId="4" fontId="7" fillId="0" borderId="1" xfId="1" applyNumberFormat="1" applyFont="1" applyBorder="1" applyAlignment="1">
      <alignment horizontal="right" vertical="top"/>
    </xf>
    <xf numFmtId="0" fontId="8" fillId="2" borderId="1" xfId="0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center" vertical="top"/>
    </xf>
    <xf numFmtId="3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6">
    <cellStyle name="Обычный" xfId="0" builtinId="0"/>
    <cellStyle name="Обычный 2" xfId="1" xr:uid="{00000000-0005-0000-0000-000001000000}"/>
    <cellStyle name="Обычный 3" xfId="2" xr:uid="{127B0F1A-EEBB-4486-8116-235144C0BFDE}"/>
    <cellStyle name="Обычный 4" xfId="4" xr:uid="{141B33B2-FAD4-4A97-9364-321616F788FB}"/>
    <cellStyle name="Обычный_Приложение1" xfId="3" xr:uid="{59A37CED-374C-44F6-BBDE-319E36C2DEC7}"/>
    <cellStyle name="Процентный 2" xfId="5" xr:uid="{95A0F250-F080-4CF9-8618-C3754CE22D73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0"/>
  <sheetViews>
    <sheetView tabSelected="1" zoomScale="115" zoomScaleNormal="115" workbookViewId="0">
      <selection activeCell="J62" sqref="J62"/>
    </sheetView>
  </sheetViews>
  <sheetFormatPr defaultColWidth="9.140625" defaultRowHeight="12.75" x14ac:dyDescent="0.2"/>
  <cols>
    <col min="1" max="1" width="3.7109375" style="10" customWidth="1"/>
    <col min="2" max="2" width="48.28515625" style="10" customWidth="1"/>
    <col min="3" max="3" width="14.140625" style="1" customWidth="1"/>
    <col min="4" max="4" width="21.140625" style="11" customWidth="1"/>
    <col min="5" max="5" width="9.140625" style="1" customWidth="1"/>
    <col min="6" max="6" width="11.85546875" style="1" customWidth="1"/>
    <col min="7" max="7" width="12.7109375" style="12" customWidth="1"/>
    <col min="8" max="8" width="13" style="10" customWidth="1"/>
    <col min="9" max="9" width="12.7109375" style="10" bestFit="1" customWidth="1"/>
    <col min="10" max="10" width="12.42578125" style="10" customWidth="1"/>
    <col min="11" max="16384" width="9.140625" style="1"/>
  </cols>
  <sheetData>
    <row r="1" spans="1:10" ht="15.75" x14ac:dyDescent="0.2">
      <c r="A1" s="59" t="s">
        <v>19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15.75" x14ac:dyDescent="0.2">
      <c r="A2" s="59" t="s">
        <v>25</v>
      </c>
      <c r="B2" s="59"/>
      <c r="C2" s="59"/>
      <c r="D2" s="59"/>
      <c r="E2" s="59"/>
      <c r="F2" s="59"/>
      <c r="G2" s="59"/>
      <c r="H2" s="59"/>
      <c r="I2" s="59"/>
      <c r="J2" s="59"/>
    </row>
    <row r="4" spans="1:10" s="3" customFormat="1" ht="38.25" x14ac:dyDescent="0.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11</v>
      </c>
      <c r="G4" s="2" t="s">
        <v>9</v>
      </c>
      <c r="H4" s="2" t="s">
        <v>10</v>
      </c>
      <c r="I4" s="2" t="s">
        <v>8</v>
      </c>
      <c r="J4" s="2" t="s">
        <v>5</v>
      </c>
    </row>
    <row r="5" spans="1:10" x14ac:dyDescent="0.2">
      <c r="A5" s="15">
        <v>1</v>
      </c>
      <c r="B5" s="37" t="s">
        <v>26</v>
      </c>
      <c r="C5" s="38">
        <v>125000106</v>
      </c>
      <c r="D5" s="13" t="s">
        <v>104</v>
      </c>
      <c r="E5" s="13">
        <v>2004</v>
      </c>
      <c r="F5" s="13">
        <v>2004</v>
      </c>
      <c r="G5" s="41">
        <v>56577</v>
      </c>
      <c r="H5" s="41">
        <v>56577</v>
      </c>
      <c r="I5" s="14">
        <f t="shared" ref="I5:I86" si="0">G5-H5</f>
        <v>0</v>
      </c>
      <c r="J5" s="13" t="s">
        <v>20</v>
      </c>
    </row>
    <row r="6" spans="1:10" ht="25.5" x14ac:dyDescent="0.2">
      <c r="A6" s="15">
        <v>2</v>
      </c>
      <c r="B6" s="37" t="s">
        <v>27</v>
      </c>
      <c r="C6" s="38">
        <v>241607000186</v>
      </c>
      <c r="D6" s="36" t="s">
        <v>105</v>
      </c>
      <c r="E6" s="39">
        <v>2011</v>
      </c>
      <c r="F6" s="39">
        <v>2013</v>
      </c>
      <c r="G6" s="34">
        <v>76139</v>
      </c>
      <c r="H6" s="34">
        <v>76139</v>
      </c>
      <c r="I6" s="14">
        <f t="shared" si="0"/>
        <v>0</v>
      </c>
      <c r="J6" s="51" t="s">
        <v>94</v>
      </c>
    </row>
    <row r="7" spans="1:10" x14ac:dyDescent="0.2">
      <c r="A7" s="15">
        <v>3</v>
      </c>
      <c r="B7" s="37" t="s">
        <v>28</v>
      </c>
      <c r="C7" s="38">
        <v>241305000628</v>
      </c>
      <c r="D7" s="40" t="s">
        <v>106</v>
      </c>
      <c r="E7" s="39">
        <v>2008</v>
      </c>
      <c r="F7" s="39">
        <v>2013</v>
      </c>
      <c r="G7" s="34">
        <v>557928</v>
      </c>
      <c r="H7" s="34">
        <v>557928</v>
      </c>
      <c r="I7" s="14">
        <f t="shared" si="0"/>
        <v>0</v>
      </c>
      <c r="J7" s="51" t="s">
        <v>95</v>
      </c>
    </row>
    <row r="8" spans="1:10" x14ac:dyDescent="0.2">
      <c r="A8" s="15">
        <v>4</v>
      </c>
      <c r="B8" s="37" t="s">
        <v>29</v>
      </c>
      <c r="C8" s="38">
        <v>241305000225</v>
      </c>
      <c r="D8" s="28" t="s">
        <v>107</v>
      </c>
      <c r="E8" s="39">
        <v>2010</v>
      </c>
      <c r="F8" s="39">
        <v>2013</v>
      </c>
      <c r="G8" s="42">
        <v>2185218</v>
      </c>
      <c r="H8" s="42">
        <v>2185218</v>
      </c>
      <c r="I8" s="14">
        <f t="shared" si="0"/>
        <v>0</v>
      </c>
      <c r="J8" s="51" t="s">
        <v>17</v>
      </c>
    </row>
    <row r="9" spans="1:10" ht="25.5" x14ac:dyDescent="0.2">
      <c r="A9" s="15">
        <v>5</v>
      </c>
      <c r="B9" s="37" t="s">
        <v>30</v>
      </c>
      <c r="C9" s="38">
        <v>241607000537</v>
      </c>
      <c r="D9" s="13" t="s">
        <v>108</v>
      </c>
      <c r="E9" s="39" t="s">
        <v>24</v>
      </c>
      <c r="F9" s="39">
        <v>2014</v>
      </c>
      <c r="G9" s="42">
        <v>239000</v>
      </c>
      <c r="H9" s="42">
        <v>239000</v>
      </c>
      <c r="I9" s="14">
        <f t="shared" si="0"/>
        <v>0</v>
      </c>
      <c r="J9" s="51" t="s">
        <v>17</v>
      </c>
    </row>
    <row r="10" spans="1:10" x14ac:dyDescent="0.2">
      <c r="A10" s="15">
        <v>6</v>
      </c>
      <c r="B10" s="37" t="s">
        <v>31</v>
      </c>
      <c r="C10" s="38">
        <v>125000204</v>
      </c>
      <c r="D10" s="28" t="s">
        <v>24</v>
      </c>
      <c r="E10" s="40">
        <v>2004</v>
      </c>
      <c r="F10" s="40">
        <v>2004</v>
      </c>
      <c r="G10" s="34">
        <v>24400</v>
      </c>
      <c r="H10" s="34">
        <v>24400</v>
      </c>
      <c r="I10" s="14">
        <f t="shared" si="0"/>
        <v>0</v>
      </c>
      <c r="J10" s="51" t="s">
        <v>96</v>
      </c>
    </row>
    <row r="11" spans="1:10" x14ac:dyDescent="0.2">
      <c r="A11" s="15">
        <v>7</v>
      </c>
      <c r="B11" s="37" t="s">
        <v>32</v>
      </c>
      <c r="C11" s="38">
        <v>126000096</v>
      </c>
      <c r="D11" s="40" t="s">
        <v>110</v>
      </c>
      <c r="E11" s="39">
        <v>2009</v>
      </c>
      <c r="F11" s="39">
        <v>2009</v>
      </c>
      <c r="G11" s="42">
        <v>58900</v>
      </c>
      <c r="H11" s="42">
        <v>58900</v>
      </c>
      <c r="I11" s="14">
        <f t="shared" si="0"/>
        <v>0</v>
      </c>
      <c r="J11" s="51" t="s">
        <v>97</v>
      </c>
    </row>
    <row r="12" spans="1:10" x14ac:dyDescent="0.2">
      <c r="A12" s="15">
        <v>8</v>
      </c>
      <c r="B12" s="37" t="s">
        <v>33</v>
      </c>
      <c r="C12" s="38">
        <v>125000074</v>
      </c>
      <c r="D12" s="40" t="s">
        <v>109</v>
      </c>
      <c r="E12" s="39">
        <v>2004</v>
      </c>
      <c r="F12" s="39">
        <v>2004</v>
      </c>
      <c r="G12" s="42">
        <v>40950</v>
      </c>
      <c r="H12" s="42">
        <v>40950</v>
      </c>
      <c r="I12" s="14">
        <f t="shared" si="0"/>
        <v>0</v>
      </c>
      <c r="J12" s="51" t="s">
        <v>97</v>
      </c>
    </row>
    <row r="13" spans="1:10" x14ac:dyDescent="0.2">
      <c r="A13" s="15">
        <v>9</v>
      </c>
      <c r="B13" s="37" t="s">
        <v>34</v>
      </c>
      <c r="C13" s="38">
        <v>241607000046</v>
      </c>
      <c r="D13" s="40" t="s">
        <v>111</v>
      </c>
      <c r="E13" s="39">
        <v>2011</v>
      </c>
      <c r="F13" s="39">
        <v>2013</v>
      </c>
      <c r="G13" s="42">
        <v>76139</v>
      </c>
      <c r="H13" s="42">
        <v>76139</v>
      </c>
      <c r="I13" s="14">
        <f t="shared" si="0"/>
        <v>0</v>
      </c>
      <c r="J13" s="51" t="s">
        <v>97</v>
      </c>
    </row>
    <row r="14" spans="1:10" x14ac:dyDescent="0.2">
      <c r="A14" s="15">
        <v>10</v>
      </c>
      <c r="B14" s="37" t="s">
        <v>35</v>
      </c>
      <c r="C14" s="38">
        <v>241607000337</v>
      </c>
      <c r="D14" s="52" t="s">
        <v>112</v>
      </c>
      <c r="E14" s="39">
        <v>2016</v>
      </c>
      <c r="F14" s="39">
        <v>2018</v>
      </c>
      <c r="G14" s="34">
        <v>92400</v>
      </c>
      <c r="H14" s="34">
        <v>92400</v>
      </c>
      <c r="I14" s="14">
        <f t="shared" si="0"/>
        <v>0</v>
      </c>
      <c r="J14" s="13" t="s">
        <v>98</v>
      </c>
    </row>
    <row r="15" spans="1:10" x14ac:dyDescent="0.2">
      <c r="A15" s="15">
        <v>11</v>
      </c>
      <c r="B15" s="37" t="s">
        <v>36</v>
      </c>
      <c r="C15" s="38">
        <v>241607000547</v>
      </c>
      <c r="D15" s="28" t="s">
        <v>109</v>
      </c>
      <c r="E15" s="39">
        <v>2015</v>
      </c>
      <c r="F15" s="39">
        <v>2015</v>
      </c>
      <c r="G15" s="34">
        <v>218480</v>
      </c>
      <c r="H15" s="34">
        <v>218480</v>
      </c>
      <c r="I15" s="14">
        <f t="shared" si="0"/>
        <v>0</v>
      </c>
      <c r="J15" s="13" t="s">
        <v>98</v>
      </c>
    </row>
    <row r="16" spans="1:10" x14ac:dyDescent="0.2">
      <c r="A16" s="15">
        <v>12</v>
      </c>
      <c r="B16" s="37" t="s">
        <v>37</v>
      </c>
      <c r="C16" s="38">
        <v>126000161</v>
      </c>
      <c r="D16" s="40">
        <v>104</v>
      </c>
      <c r="E16" s="39">
        <v>2011</v>
      </c>
      <c r="F16" s="39">
        <v>2012</v>
      </c>
      <c r="G16" s="42">
        <v>291500</v>
      </c>
      <c r="H16" s="42">
        <v>291500</v>
      </c>
      <c r="I16" s="14">
        <f t="shared" si="0"/>
        <v>0</v>
      </c>
      <c r="J16" s="13" t="s">
        <v>99</v>
      </c>
    </row>
    <row r="17" spans="1:10" x14ac:dyDescent="0.2">
      <c r="A17" s="15">
        <v>13</v>
      </c>
      <c r="B17" s="37" t="s">
        <v>38</v>
      </c>
      <c r="C17" s="38">
        <v>241506000431</v>
      </c>
      <c r="D17" s="28" t="s">
        <v>24</v>
      </c>
      <c r="E17" s="39">
        <v>2019</v>
      </c>
      <c r="F17" s="39">
        <v>2019</v>
      </c>
      <c r="G17" s="42">
        <v>66368</v>
      </c>
      <c r="H17" s="42">
        <v>66368</v>
      </c>
      <c r="I17" s="14">
        <f t="shared" si="0"/>
        <v>0</v>
      </c>
      <c r="J17" s="13" t="s">
        <v>99</v>
      </c>
    </row>
    <row r="18" spans="1:10" x14ac:dyDescent="0.2">
      <c r="A18" s="15">
        <v>14</v>
      </c>
      <c r="B18" s="37" t="s">
        <v>39</v>
      </c>
      <c r="C18" s="38">
        <v>241305000688</v>
      </c>
      <c r="D18" s="13" t="s">
        <v>113</v>
      </c>
      <c r="E18" s="13">
        <v>2009</v>
      </c>
      <c r="F18" s="13">
        <v>2013</v>
      </c>
      <c r="G18" s="34">
        <v>540000</v>
      </c>
      <c r="H18" s="34">
        <v>540000</v>
      </c>
      <c r="I18" s="14">
        <f t="shared" si="0"/>
        <v>0</v>
      </c>
      <c r="J18" s="13" t="s">
        <v>100</v>
      </c>
    </row>
    <row r="19" spans="1:10" x14ac:dyDescent="0.2">
      <c r="A19" s="15">
        <v>15</v>
      </c>
      <c r="B19" s="37" t="s">
        <v>40</v>
      </c>
      <c r="C19" s="38">
        <v>241305000549</v>
      </c>
      <c r="D19" s="13" t="s">
        <v>114</v>
      </c>
      <c r="E19" s="35">
        <v>2013</v>
      </c>
      <c r="F19" s="35">
        <v>2014</v>
      </c>
      <c r="G19" s="34">
        <v>730000</v>
      </c>
      <c r="H19" s="34">
        <v>730000</v>
      </c>
      <c r="I19" s="14">
        <f t="shared" si="0"/>
        <v>0</v>
      </c>
      <c r="J19" s="13" t="s">
        <v>100</v>
      </c>
    </row>
    <row r="20" spans="1:10" x14ac:dyDescent="0.2">
      <c r="A20" s="15">
        <v>16</v>
      </c>
      <c r="B20" s="37" t="s">
        <v>22</v>
      </c>
      <c r="C20" s="38">
        <v>126000035</v>
      </c>
      <c r="D20" s="53">
        <v>1437</v>
      </c>
      <c r="E20" s="40">
        <v>2007</v>
      </c>
      <c r="F20" s="40">
        <v>2007</v>
      </c>
      <c r="G20" s="42">
        <v>3780000</v>
      </c>
      <c r="H20" s="42">
        <v>3780000</v>
      </c>
      <c r="I20" s="14">
        <f t="shared" si="0"/>
        <v>0</v>
      </c>
      <c r="J20" s="51" t="s">
        <v>14</v>
      </c>
    </row>
    <row r="21" spans="1:10" x14ac:dyDescent="0.2">
      <c r="A21" s="15">
        <v>17</v>
      </c>
      <c r="B21" s="37" t="s">
        <v>21</v>
      </c>
      <c r="C21" s="38">
        <v>241305000156</v>
      </c>
      <c r="D21" s="54">
        <v>3203423</v>
      </c>
      <c r="E21" s="40">
        <v>2010</v>
      </c>
      <c r="F21" s="40">
        <v>2013</v>
      </c>
      <c r="G21" s="43">
        <v>3024000</v>
      </c>
      <c r="H21" s="43">
        <v>3024000</v>
      </c>
      <c r="I21" s="14">
        <f t="shared" si="0"/>
        <v>0</v>
      </c>
      <c r="J21" s="51" t="s">
        <v>14</v>
      </c>
    </row>
    <row r="22" spans="1:10" x14ac:dyDescent="0.2">
      <c r="A22" s="15">
        <v>18</v>
      </c>
      <c r="B22" s="37" t="s">
        <v>41</v>
      </c>
      <c r="C22" s="38">
        <v>241305000524</v>
      </c>
      <c r="D22" s="54">
        <v>3203545</v>
      </c>
      <c r="E22" s="40">
        <v>2010</v>
      </c>
      <c r="F22" s="40">
        <v>2013</v>
      </c>
      <c r="G22" s="43">
        <v>3224880</v>
      </c>
      <c r="H22" s="43">
        <v>3224880</v>
      </c>
      <c r="I22" s="14">
        <f t="shared" si="0"/>
        <v>0</v>
      </c>
      <c r="J22" s="51" t="s">
        <v>14</v>
      </c>
    </row>
    <row r="23" spans="1:10" x14ac:dyDescent="0.2">
      <c r="A23" s="15">
        <v>19</v>
      </c>
      <c r="B23" s="37" t="s">
        <v>42</v>
      </c>
      <c r="C23" s="38">
        <v>126000195</v>
      </c>
      <c r="D23" s="54">
        <v>903100566</v>
      </c>
      <c r="E23" s="40">
        <v>2010</v>
      </c>
      <c r="F23" s="40">
        <v>2010</v>
      </c>
      <c r="G23" s="43">
        <v>2750000</v>
      </c>
      <c r="H23" s="43">
        <v>2750000</v>
      </c>
      <c r="I23" s="14">
        <f t="shared" si="0"/>
        <v>0</v>
      </c>
      <c r="J23" s="51" t="s">
        <v>14</v>
      </c>
    </row>
    <row r="24" spans="1:10" x14ac:dyDescent="0.2">
      <c r="A24" s="15">
        <v>20</v>
      </c>
      <c r="B24" s="37" t="s">
        <v>43</v>
      </c>
      <c r="C24" s="38">
        <v>123100078</v>
      </c>
      <c r="D24" s="54">
        <v>16813</v>
      </c>
      <c r="E24" s="40">
        <v>2001</v>
      </c>
      <c r="F24" s="40">
        <v>2004</v>
      </c>
      <c r="G24" s="43">
        <v>194000</v>
      </c>
      <c r="H24" s="43">
        <v>194000</v>
      </c>
      <c r="I24" s="14">
        <f t="shared" si="0"/>
        <v>0</v>
      </c>
      <c r="J24" s="51" t="s">
        <v>14</v>
      </c>
    </row>
    <row r="25" spans="1:10" x14ac:dyDescent="0.2">
      <c r="A25" s="15">
        <v>21</v>
      </c>
      <c r="B25" s="37" t="s">
        <v>43</v>
      </c>
      <c r="C25" s="38">
        <v>123100079</v>
      </c>
      <c r="D25" s="54">
        <v>89096</v>
      </c>
      <c r="E25" s="40">
        <v>2001</v>
      </c>
      <c r="F25" s="40">
        <v>2004</v>
      </c>
      <c r="G25" s="43">
        <v>194000</v>
      </c>
      <c r="H25" s="43">
        <v>194000</v>
      </c>
      <c r="I25" s="14">
        <f t="shared" si="0"/>
        <v>0</v>
      </c>
      <c r="J25" s="51" t="s">
        <v>14</v>
      </c>
    </row>
    <row r="26" spans="1:10" x14ac:dyDescent="0.2">
      <c r="A26" s="15">
        <v>22</v>
      </c>
      <c r="B26" s="37" t="s">
        <v>43</v>
      </c>
      <c r="C26" s="38">
        <v>123100083</v>
      </c>
      <c r="D26" s="54">
        <v>12383</v>
      </c>
      <c r="E26" s="40">
        <v>2001</v>
      </c>
      <c r="F26" s="40">
        <v>2004</v>
      </c>
      <c r="G26" s="43">
        <v>194000</v>
      </c>
      <c r="H26" s="43">
        <v>194000</v>
      </c>
      <c r="I26" s="14">
        <f t="shared" si="0"/>
        <v>0</v>
      </c>
      <c r="J26" s="51" t="s">
        <v>14</v>
      </c>
    </row>
    <row r="27" spans="1:10" x14ac:dyDescent="0.2">
      <c r="A27" s="15">
        <v>23</v>
      </c>
      <c r="B27" s="37" t="s">
        <v>44</v>
      </c>
      <c r="C27" s="38">
        <v>241506000238</v>
      </c>
      <c r="D27" s="28" t="s">
        <v>24</v>
      </c>
      <c r="E27" s="40">
        <v>2010</v>
      </c>
      <c r="F27" s="40">
        <v>2013</v>
      </c>
      <c r="G27" s="43">
        <v>156220</v>
      </c>
      <c r="H27" s="43">
        <v>156220</v>
      </c>
      <c r="I27" s="14">
        <f t="shared" si="0"/>
        <v>0</v>
      </c>
      <c r="J27" s="51" t="s">
        <v>14</v>
      </c>
    </row>
    <row r="28" spans="1:10" x14ac:dyDescent="0.2">
      <c r="A28" s="15">
        <v>24</v>
      </c>
      <c r="B28" s="37" t="s">
        <v>44</v>
      </c>
      <c r="C28" s="38">
        <v>241506000054</v>
      </c>
      <c r="D28" s="28" t="s">
        <v>24</v>
      </c>
      <c r="E28" s="40">
        <v>2010</v>
      </c>
      <c r="F28" s="40">
        <v>2013</v>
      </c>
      <c r="G28" s="43">
        <v>156220</v>
      </c>
      <c r="H28" s="43">
        <v>156220</v>
      </c>
      <c r="I28" s="14">
        <f t="shared" si="0"/>
        <v>0</v>
      </c>
      <c r="J28" s="51" t="s">
        <v>14</v>
      </c>
    </row>
    <row r="29" spans="1:10" x14ac:dyDescent="0.2">
      <c r="A29" s="15">
        <v>25</v>
      </c>
      <c r="B29" s="37" t="s">
        <v>45</v>
      </c>
      <c r="C29" s="38">
        <v>241607000191</v>
      </c>
      <c r="D29" s="28" t="s">
        <v>24</v>
      </c>
      <c r="E29" s="40">
        <v>2009</v>
      </c>
      <c r="F29" s="40">
        <v>2013</v>
      </c>
      <c r="G29" s="34">
        <v>81000</v>
      </c>
      <c r="H29" s="34">
        <v>81000</v>
      </c>
      <c r="I29" s="14">
        <f t="shared" si="0"/>
        <v>0</v>
      </c>
      <c r="J29" s="51" t="s">
        <v>101</v>
      </c>
    </row>
    <row r="30" spans="1:10" ht="25.5" x14ac:dyDescent="0.2">
      <c r="A30" s="15">
        <v>26</v>
      </c>
      <c r="B30" s="37" t="s">
        <v>46</v>
      </c>
      <c r="C30" s="38">
        <v>241305000771</v>
      </c>
      <c r="D30" s="55" t="s">
        <v>115</v>
      </c>
      <c r="E30" s="40">
        <v>2012</v>
      </c>
      <c r="F30" s="40">
        <v>2013</v>
      </c>
      <c r="G30" s="34">
        <v>596595</v>
      </c>
      <c r="H30" s="34">
        <v>596595</v>
      </c>
      <c r="I30" s="14">
        <f t="shared" si="0"/>
        <v>0</v>
      </c>
      <c r="J30" s="51" t="s">
        <v>101</v>
      </c>
    </row>
    <row r="31" spans="1:10" ht="25.5" x14ac:dyDescent="0.2">
      <c r="A31" s="15">
        <v>27</v>
      </c>
      <c r="B31" s="37" t="s">
        <v>47</v>
      </c>
      <c r="C31" s="38">
        <v>241305000766</v>
      </c>
      <c r="D31" s="55" t="s">
        <v>116</v>
      </c>
      <c r="E31" s="40">
        <v>2012</v>
      </c>
      <c r="F31" s="40">
        <v>2013</v>
      </c>
      <c r="G31" s="34">
        <v>4881427</v>
      </c>
      <c r="H31" s="34">
        <v>4881427</v>
      </c>
      <c r="I31" s="14">
        <f t="shared" si="0"/>
        <v>0</v>
      </c>
      <c r="J31" s="51" t="s">
        <v>101</v>
      </c>
    </row>
    <row r="32" spans="1:10" ht="25.5" x14ac:dyDescent="0.2">
      <c r="A32" s="15">
        <v>28</v>
      </c>
      <c r="B32" s="37" t="s">
        <v>48</v>
      </c>
      <c r="C32" s="38">
        <v>241305000836</v>
      </c>
      <c r="D32" s="55" t="s">
        <v>117</v>
      </c>
      <c r="E32" s="40">
        <v>2012</v>
      </c>
      <c r="F32" s="40">
        <v>2013</v>
      </c>
      <c r="G32" s="34">
        <v>28496880</v>
      </c>
      <c r="H32" s="34">
        <v>28496880</v>
      </c>
      <c r="I32" s="14">
        <f t="shared" si="0"/>
        <v>0</v>
      </c>
      <c r="J32" s="51" t="s">
        <v>101</v>
      </c>
    </row>
    <row r="33" spans="1:10" x14ac:dyDescent="0.2">
      <c r="A33" s="15">
        <v>29</v>
      </c>
      <c r="B33" s="37" t="s">
        <v>45</v>
      </c>
      <c r="C33" s="38">
        <v>241607000209</v>
      </c>
      <c r="D33" s="55" t="s">
        <v>24</v>
      </c>
      <c r="E33" s="40">
        <v>2009</v>
      </c>
      <c r="F33" s="40">
        <v>2013</v>
      </c>
      <c r="G33" s="34">
        <v>81000</v>
      </c>
      <c r="H33" s="34">
        <v>81000</v>
      </c>
      <c r="I33" s="14">
        <f t="shared" si="0"/>
        <v>0</v>
      </c>
      <c r="J33" s="51" t="s">
        <v>15</v>
      </c>
    </row>
    <row r="34" spans="1:10" x14ac:dyDescent="0.2">
      <c r="A34" s="15">
        <v>30</v>
      </c>
      <c r="B34" s="37" t="s">
        <v>28</v>
      </c>
      <c r="C34" s="38">
        <v>241305000071</v>
      </c>
      <c r="D34" s="55" t="s">
        <v>118</v>
      </c>
      <c r="E34" s="40">
        <v>2009</v>
      </c>
      <c r="F34" s="40">
        <v>2013</v>
      </c>
      <c r="G34" s="34">
        <v>557928</v>
      </c>
      <c r="H34" s="34">
        <v>557928</v>
      </c>
      <c r="I34" s="14">
        <f t="shared" si="0"/>
        <v>0</v>
      </c>
      <c r="J34" s="51" t="s">
        <v>15</v>
      </c>
    </row>
    <row r="35" spans="1:10" ht="25.5" x14ac:dyDescent="0.2">
      <c r="A35" s="15">
        <v>31</v>
      </c>
      <c r="B35" s="37" t="s">
        <v>49</v>
      </c>
      <c r="C35" s="38">
        <v>241305000108</v>
      </c>
      <c r="D35" s="55">
        <v>550046865</v>
      </c>
      <c r="E35" s="40">
        <v>2009</v>
      </c>
      <c r="F35" s="40">
        <v>2013</v>
      </c>
      <c r="G35" s="34">
        <v>1404000</v>
      </c>
      <c r="H35" s="34">
        <v>1404000</v>
      </c>
      <c r="I35" s="14">
        <f t="shared" si="0"/>
        <v>0</v>
      </c>
      <c r="J35" s="51" t="s">
        <v>15</v>
      </c>
    </row>
    <row r="36" spans="1:10" x14ac:dyDescent="0.2">
      <c r="A36" s="15">
        <v>32</v>
      </c>
      <c r="B36" s="37" t="s">
        <v>50</v>
      </c>
      <c r="C36" s="38">
        <v>241305000188</v>
      </c>
      <c r="D36" s="55" t="s">
        <v>119</v>
      </c>
      <c r="E36" s="40">
        <v>2009</v>
      </c>
      <c r="F36" s="40">
        <v>2010</v>
      </c>
      <c r="G36" s="34">
        <v>6534000</v>
      </c>
      <c r="H36" s="34">
        <v>6534000</v>
      </c>
      <c r="I36" s="14">
        <f t="shared" si="0"/>
        <v>0</v>
      </c>
      <c r="J36" s="51" t="s">
        <v>15</v>
      </c>
    </row>
    <row r="37" spans="1:10" x14ac:dyDescent="0.2">
      <c r="A37" s="15">
        <v>33</v>
      </c>
      <c r="B37" s="37" t="s">
        <v>51</v>
      </c>
      <c r="C37" s="38">
        <v>241305337</v>
      </c>
      <c r="D37" s="55" t="s">
        <v>120</v>
      </c>
      <c r="E37" s="40">
        <v>2010</v>
      </c>
      <c r="F37" s="40">
        <v>2013</v>
      </c>
      <c r="G37" s="34">
        <v>14000</v>
      </c>
      <c r="H37" s="34">
        <v>14000</v>
      </c>
      <c r="I37" s="14">
        <f t="shared" si="0"/>
        <v>0</v>
      </c>
      <c r="J37" s="51" t="s">
        <v>15</v>
      </c>
    </row>
    <row r="38" spans="1:10" ht="51" x14ac:dyDescent="0.2">
      <c r="A38" s="15">
        <v>34</v>
      </c>
      <c r="B38" s="37" t="s">
        <v>52</v>
      </c>
      <c r="C38" s="38">
        <v>241305000093</v>
      </c>
      <c r="D38" s="38" t="s">
        <v>121</v>
      </c>
      <c r="E38" s="40">
        <v>2010</v>
      </c>
      <c r="F38" s="40">
        <v>2013</v>
      </c>
      <c r="G38" s="34">
        <v>2439720</v>
      </c>
      <c r="H38" s="34">
        <v>2439720</v>
      </c>
      <c r="I38" s="14">
        <f t="shared" si="0"/>
        <v>0</v>
      </c>
      <c r="J38" s="51" t="s">
        <v>15</v>
      </c>
    </row>
    <row r="39" spans="1:10" x14ac:dyDescent="0.2">
      <c r="A39" s="15">
        <v>35</v>
      </c>
      <c r="B39" s="37" t="s">
        <v>53</v>
      </c>
      <c r="C39" s="38">
        <v>241305000074</v>
      </c>
      <c r="D39" s="55" t="s">
        <v>122</v>
      </c>
      <c r="E39" s="40">
        <v>2010</v>
      </c>
      <c r="F39" s="40">
        <v>2010</v>
      </c>
      <c r="G39" s="34">
        <v>3224880</v>
      </c>
      <c r="H39" s="34">
        <v>3224880</v>
      </c>
      <c r="I39" s="14">
        <f t="shared" si="0"/>
        <v>0</v>
      </c>
      <c r="J39" s="51" t="s">
        <v>15</v>
      </c>
    </row>
    <row r="40" spans="1:10" ht="25.5" x14ac:dyDescent="0.2">
      <c r="A40" s="15">
        <v>36</v>
      </c>
      <c r="B40" s="37" t="s">
        <v>54</v>
      </c>
      <c r="C40" s="38">
        <v>241305000023</v>
      </c>
      <c r="D40" s="55" t="s">
        <v>123</v>
      </c>
      <c r="E40" s="40">
        <v>2010</v>
      </c>
      <c r="F40" s="40">
        <v>2013</v>
      </c>
      <c r="G40" s="34">
        <v>5207328</v>
      </c>
      <c r="H40" s="34">
        <v>5207328</v>
      </c>
      <c r="I40" s="14">
        <f t="shared" si="0"/>
        <v>0</v>
      </c>
      <c r="J40" s="51" t="s">
        <v>15</v>
      </c>
    </row>
    <row r="41" spans="1:10" ht="25.5" x14ac:dyDescent="0.2">
      <c r="A41" s="15">
        <v>37</v>
      </c>
      <c r="B41" s="37" t="s">
        <v>55</v>
      </c>
      <c r="C41" s="38">
        <v>241305000083</v>
      </c>
      <c r="D41" s="55" t="s">
        <v>124</v>
      </c>
      <c r="E41" s="40">
        <v>2010</v>
      </c>
      <c r="F41" s="40">
        <v>2013</v>
      </c>
      <c r="G41" s="34">
        <v>5728061</v>
      </c>
      <c r="H41" s="34">
        <v>5728061</v>
      </c>
      <c r="I41" s="14">
        <f t="shared" si="0"/>
        <v>0</v>
      </c>
      <c r="J41" s="51" t="s">
        <v>15</v>
      </c>
    </row>
    <row r="42" spans="1:10" x14ac:dyDescent="0.2">
      <c r="A42" s="15">
        <v>38</v>
      </c>
      <c r="B42" s="37" t="s">
        <v>44</v>
      </c>
      <c r="C42" s="38">
        <v>241305000044</v>
      </c>
      <c r="D42" s="55" t="s">
        <v>24</v>
      </c>
      <c r="E42" s="40">
        <v>2010</v>
      </c>
      <c r="F42" s="40">
        <v>2013</v>
      </c>
      <c r="G42" s="34">
        <v>2439720</v>
      </c>
      <c r="H42" s="34">
        <v>2439720</v>
      </c>
      <c r="I42" s="14">
        <f t="shared" si="0"/>
        <v>0</v>
      </c>
      <c r="J42" s="51" t="s">
        <v>15</v>
      </c>
    </row>
    <row r="43" spans="1:10" x14ac:dyDescent="0.2">
      <c r="A43" s="15">
        <v>39</v>
      </c>
      <c r="B43" s="37" t="s">
        <v>44</v>
      </c>
      <c r="C43" s="38">
        <v>241305000047</v>
      </c>
      <c r="D43" s="55" t="s">
        <v>24</v>
      </c>
      <c r="E43" s="40">
        <v>2010</v>
      </c>
      <c r="F43" s="40">
        <v>2013</v>
      </c>
      <c r="G43" s="34">
        <v>1136476</v>
      </c>
      <c r="H43" s="34">
        <v>1136476</v>
      </c>
      <c r="I43" s="14">
        <f t="shared" si="0"/>
        <v>0</v>
      </c>
      <c r="J43" s="51" t="s">
        <v>15</v>
      </c>
    </row>
    <row r="44" spans="1:10" ht="25.5" x14ac:dyDescent="0.2">
      <c r="A44" s="15">
        <v>40</v>
      </c>
      <c r="B44" s="37" t="s">
        <v>56</v>
      </c>
      <c r="C44" s="38">
        <v>123100064</v>
      </c>
      <c r="D44" s="56" t="s">
        <v>125</v>
      </c>
      <c r="E44" s="40">
        <v>2004</v>
      </c>
      <c r="F44" s="40">
        <v>2004</v>
      </c>
      <c r="G44" s="34">
        <v>790000</v>
      </c>
      <c r="H44" s="34">
        <v>790000</v>
      </c>
      <c r="I44" s="14">
        <f t="shared" si="0"/>
        <v>0</v>
      </c>
      <c r="J44" s="51" t="s">
        <v>16</v>
      </c>
    </row>
    <row r="45" spans="1:10" ht="25.5" x14ac:dyDescent="0.2">
      <c r="A45" s="15">
        <v>41</v>
      </c>
      <c r="B45" s="37" t="s">
        <v>57</v>
      </c>
      <c r="C45" s="38">
        <v>241305000566</v>
      </c>
      <c r="D45" s="57" t="s">
        <v>24</v>
      </c>
      <c r="E45" s="40">
        <v>2010</v>
      </c>
      <c r="F45" s="40">
        <v>2013</v>
      </c>
      <c r="G45" s="34">
        <v>6973829</v>
      </c>
      <c r="H45" s="34">
        <v>6973829</v>
      </c>
      <c r="I45" s="14">
        <f t="shared" si="0"/>
        <v>0</v>
      </c>
      <c r="J45" s="51" t="s">
        <v>16</v>
      </c>
    </row>
    <row r="46" spans="1:10" ht="25.5" x14ac:dyDescent="0.2">
      <c r="A46" s="15">
        <v>42</v>
      </c>
      <c r="B46" s="37" t="s">
        <v>58</v>
      </c>
      <c r="C46" s="38">
        <v>241305000869</v>
      </c>
      <c r="D46" s="56" t="s">
        <v>126</v>
      </c>
      <c r="E46" s="40">
        <v>2016</v>
      </c>
      <c r="F46" s="40">
        <v>2017</v>
      </c>
      <c r="G46" s="34">
        <v>5750888</v>
      </c>
      <c r="H46" s="34">
        <v>5750888</v>
      </c>
      <c r="I46" s="14">
        <f t="shared" si="0"/>
        <v>0</v>
      </c>
      <c r="J46" s="51" t="s">
        <v>16</v>
      </c>
    </row>
    <row r="47" spans="1:10" ht="25.5" x14ac:dyDescent="0.2">
      <c r="A47" s="15">
        <v>43</v>
      </c>
      <c r="B47" s="37" t="s">
        <v>58</v>
      </c>
      <c r="C47" s="38">
        <v>241305000868</v>
      </c>
      <c r="D47" s="56" t="s">
        <v>127</v>
      </c>
      <c r="E47" s="40">
        <v>2016</v>
      </c>
      <c r="F47" s="40">
        <v>2017</v>
      </c>
      <c r="G47" s="34">
        <v>5750888</v>
      </c>
      <c r="H47" s="34">
        <v>5750888</v>
      </c>
      <c r="I47" s="14">
        <f t="shared" si="0"/>
        <v>0</v>
      </c>
      <c r="J47" s="51" t="s">
        <v>16</v>
      </c>
    </row>
    <row r="48" spans="1:10" x14ac:dyDescent="0.2">
      <c r="A48" s="15">
        <v>44</v>
      </c>
      <c r="B48" s="37" t="s">
        <v>59</v>
      </c>
      <c r="C48" s="38">
        <v>241305000568</v>
      </c>
      <c r="D48" s="58" t="s">
        <v>128</v>
      </c>
      <c r="E48" s="40">
        <v>2010</v>
      </c>
      <c r="F48" s="40">
        <v>2013</v>
      </c>
      <c r="G48" s="34">
        <v>5988427</v>
      </c>
      <c r="H48" s="34">
        <v>5988427</v>
      </c>
      <c r="I48" s="14">
        <f t="shared" si="0"/>
        <v>0</v>
      </c>
      <c r="J48" s="51" t="s">
        <v>16</v>
      </c>
    </row>
    <row r="49" spans="1:10" x14ac:dyDescent="0.2">
      <c r="A49" s="15">
        <v>45</v>
      </c>
      <c r="B49" s="37" t="s">
        <v>59</v>
      </c>
      <c r="C49" s="38">
        <v>241305000590</v>
      </c>
      <c r="D49" s="58" t="s">
        <v>129</v>
      </c>
      <c r="E49" s="40">
        <v>2010</v>
      </c>
      <c r="F49" s="40">
        <v>2013</v>
      </c>
      <c r="G49" s="34">
        <v>5988427</v>
      </c>
      <c r="H49" s="34">
        <v>5988427</v>
      </c>
      <c r="I49" s="14">
        <f t="shared" si="0"/>
        <v>0</v>
      </c>
      <c r="J49" s="51" t="s">
        <v>16</v>
      </c>
    </row>
    <row r="50" spans="1:10" x14ac:dyDescent="0.2">
      <c r="A50" s="15">
        <v>46</v>
      </c>
      <c r="B50" s="37" t="s">
        <v>59</v>
      </c>
      <c r="C50" s="38">
        <v>241305000562</v>
      </c>
      <c r="D50" s="58" t="s">
        <v>130</v>
      </c>
      <c r="E50" s="40">
        <v>2010</v>
      </c>
      <c r="F50" s="40">
        <v>2013</v>
      </c>
      <c r="G50" s="34">
        <v>5988427</v>
      </c>
      <c r="H50" s="34">
        <v>5988427</v>
      </c>
      <c r="I50" s="14">
        <f t="shared" si="0"/>
        <v>0</v>
      </c>
      <c r="J50" s="51" t="s">
        <v>16</v>
      </c>
    </row>
    <row r="51" spans="1:10" ht="25.5" x14ac:dyDescent="0.2">
      <c r="A51" s="15">
        <v>47</v>
      </c>
      <c r="B51" s="37" t="s">
        <v>60</v>
      </c>
      <c r="C51" s="38">
        <v>241305000222</v>
      </c>
      <c r="D51" s="58" t="s">
        <v>131</v>
      </c>
      <c r="E51" s="40">
        <v>2010</v>
      </c>
      <c r="F51" s="40">
        <v>2013</v>
      </c>
      <c r="G51" s="34">
        <v>1404000</v>
      </c>
      <c r="H51" s="34">
        <v>1404000</v>
      </c>
      <c r="I51" s="14">
        <f t="shared" si="0"/>
        <v>0</v>
      </c>
      <c r="J51" s="51" t="s">
        <v>16</v>
      </c>
    </row>
    <row r="52" spans="1:10" x14ac:dyDescent="0.2">
      <c r="A52" s="15">
        <v>48</v>
      </c>
      <c r="B52" s="37" t="s">
        <v>61</v>
      </c>
      <c r="C52" s="38">
        <v>241305000915</v>
      </c>
      <c r="D52" s="58" t="s">
        <v>132</v>
      </c>
      <c r="E52" s="40">
        <v>2018</v>
      </c>
      <c r="F52" s="40">
        <v>2018</v>
      </c>
      <c r="G52" s="34">
        <v>743700</v>
      </c>
      <c r="H52" s="34">
        <v>743700</v>
      </c>
      <c r="I52" s="14">
        <f t="shared" si="0"/>
        <v>0</v>
      </c>
      <c r="J52" s="51" t="s">
        <v>16</v>
      </c>
    </row>
    <row r="53" spans="1:10" x14ac:dyDescent="0.2">
      <c r="A53" s="15">
        <v>49</v>
      </c>
      <c r="B53" s="37" t="s">
        <v>38</v>
      </c>
      <c r="C53" s="38">
        <v>241506000429</v>
      </c>
      <c r="D53" s="55" t="s">
        <v>24</v>
      </c>
      <c r="E53" s="40">
        <v>2019</v>
      </c>
      <c r="F53" s="40">
        <v>2019</v>
      </c>
      <c r="G53" s="44">
        <v>66368</v>
      </c>
      <c r="H53" s="44">
        <v>66368</v>
      </c>
      <c r="I53" s="14">
        <f t="shared" si="0"/>
        <v>0</v>
      </c>
      <c r="J53" s="51" t="s">
        <v>16</v>
      </c>
    </row>
    <row r="54" spans="1:10" x14ac:dyDescent="0.2">
      <c r="A54" s="15">
        <v>50</v>
      </c>
      <c r="B54" s="37" t="s">
        <v>62</v>
      </c>
      <c r="C54" s="38">
        <v>140143</v>
      </c>
      <c r="D54" s="58" t="s">
        <v>133</v>
      </c>
      <c r="E54" s="40">
        <v>2008</v>
      </c>
      <c r="F54" s="40">
        <v>2008</v>
      </c>
      <c r="G54" s="34">
        <v>106400</v>
      </c>
      <c r="H54" s="34">
        <v>106400</v>
      </c>
      <c r="I54" s="14">
        <f t="shared" si="0"/>
        <v>0</v>
      </c>
      <c r="J54" s="51" t="s">
        <v>102</v>
      </c>
    </row>
    <row r="55" spans="1:10" x14ac:dyDescent="0.2">
      <c r="A55" s="15">
        <v>51</v>
      </c>
      <c r="B55" s="37" t="s">
        <v>63</v>
      </c>
      <c r="C55" s="38">
        <v>125000117</v>
      </c>
      <c r="D55" s="58">
        <v>2212</v>
      </c>
      <c r="E55" s="40">
        <v>2013</v>
      </c>
      <c r="F55" s="40">
        <v>2014</v>
      </c>
      <c r="G55" s="34">
        <v>56577</v>
      </c>
      <c r="H55" s="34">
        <v>56577</v>
      </c>
      <c r="I55" s="14">
        <f t="shared" si="0"/>
        <v>0</v>
      </c>
      <c r="J55" s="51" t="s">
        <v>102</v>
      </c>
    </row>
    <row r="56" spans="1:10" x14ac:dyDescent="0.2">
      <c r="A56" s="15">
        <v>52</v>
      </c>
      <c r="B56" s="37" t="s">
        <v>64</v>
      </c>
      <c r="C56" s="38">
        <v>125000010</v>
      </c>
      <c r="D56" s="58" t="s">
        <v>134</v>
      </c>
      <c r="E56" s="40">
        <v>2013</v>
      </c>
      <c r="F56" s="40">
        <v>2013</v>
      </c>
      <c r="G56" s="34">
        <v>38260.5</v>
      </c>
      <c r="H56" s="34">
        <v>38260.5</v>
      </c>
      <c r="I56" s="14">
        <f t="shared" si="0"/>
        <v>0</v>
      </c>
      <c r="J56" s="51" t="s">
        <v>102</v>
      </c>
    </row>
    <row r="57" spans="1:10" x14ac:dyDescent="0.2">
      <c r="A57" s="15">
        <v>53</v>
      </c>
      <c r="B57" s="37" t="s">
        <v>65</v>
      </c>
      <c r="C57" s="38">
        <v>125000039</v>
      </c>
      <c r="D57" s="58" t="s">
        <v>135</v>
      </c>
      <c r="E57" s="40">
        <v>2004</v>
      </c>
      <c r="F57" s="40">
        <v>2004</v>
      </c>
      <c r="G57" s="34">
        <v>121210</v>
      </c>
      <c r="H57" s="34">
        <v>121210</v>
      </c>
      <c r="I57" s="14">
        <f t="shared" si="0"/>
        <v>0</v>
      </c>
      <c r="J57" s="51" t="s">
        <v>102</v>
      </c>
    </row>
    <row r="58" spans="1:10" x14ac:dyDescent="0.2">
      <c r="A58" s="15">
        <v>54</v>
      </c>
      <c r="B58" s="37" t="s">
        <v>66</v>
      </c>
      <c r="C58" s="38">
        <v>241607000398</v>
      </c>
      <c r="D58" s="55" t="s">
        <v>24</v>
      </c>
      <c r="E58" s="40">
        <v>2019</v>
      </c>
      <c r="F58" s="40">
        <v>2019</v>
      </c>
      <c r="G58" s="34">
        <v>127120.8</v>
      </c>
      <c r="H58" s="34">
        <v>127120.8</v>
      </c>
      <c r="I58" s="14">
        <f t="shared" si="0"/>
        <v>0</v>
      </c>
      <c r="J58" s="51" t="s">
        <v>102</v>
      </c>
    </row>
    <row r="59" spans="1:10" x14ac:dyDescent="0.2">
      <c r="A59" s="15">
        <v>55</v>
      </c>
      <c r="B59" s="37" t="s">
        <v>67</v>
      </c>
      <c r="C59" s="38">
        <v>241607000395</v>
      </c>
      <c r="D59" s="55" t="s">
        <v>24</v>
      </c>
      <c r="E59" s="40">
        <v>2019</v>
      </c>
      <c r="F59" s="40">
        <v>2019</v>
      </c>
      <c r="G59" s="34">
        <v>127120.8</v>
      </c>
      <c r="H59" s="34">
        <v>127120.8</v>
      </c>
      <c r="I59" s="14">
        <f t="shared" si="0"/>
        <v>0</v>
      </c>
      <c r="J59" s="51" t="s">
        <v>102</v>
      </c>
    </row>
    <row r="60" spans="1:10" x14ac:dyDescent="0.2">
      <c r="A60" s="15">
        <v>56</v>
      </c>
      <c r="B60" s="37" t="s">
        <v>34</v>
      </c>
      <c r="C60" s="38">
        <v>241607000223</v>
      </c>
      <c r="D60" s="55" t="s">
        <v>24</v>
      </c>
      <c r="E60" s="40">
        <v>2012</v>
      </c>
      <c r="F60" s="40">
        <v>2013</v>
      </c>
      <c r="G60" s="34">
        <v>76139</v>
      </c>
      <c r="H60" s="34">
        <v>76139</v>
      </c>
      <c r="I60" s="14">
        <f t="shared" si="0"/>
        <v>0</v>
      </c>
      <c r="J60" s="51" t="s">
        <v>102</v>
      </c>
    </row>
    <row r="61" spans="1:10" x14ac:dyDescent="0.2">
      <c r="A61" s="15">
        <v>57</v>
      </c>
      <c r="B61" s="37" t="s">
        <v>34</v>
      </c>
      <c r="C61" s="38">
        <v>241607000224</v>
      </c>
      <c r="D61" s="55" t="s">
        <v>24</v>
      </c>
      <c r="E61" s="40">
        <v>2012</v>
      </c>
      <c r="F61" s="40">
        <v>2013</v>
      </c>
      <c r="G61" s="34">
        <v>76139</v>
      </c>
      <c r="H61" s="34">
        <v>76139</v>
      </c>
      <c r="I61" s="14">
        <f t="shared" si="0"/>
        <v>0</v>
      </c>
      <c r="J61" s="51" t="s">
        <v>102</v>
      </c>
    </row>
    <row r="62" spans="1:10" x14ac:dyDescent="0.2">
      <c r="A62" s="15">
        <v>58</v>
      </c>
      <c r="B62" s="37" t="s">
        <v>64</v>
      </c>
      <c r="C62" s="38">
        <v>125000008</v>
      </c>
      <c r="D62" s="55" t="s">
        <v>24</v>
      </c>
      <c r="E62" s="35">
        <v>2004</v>
      </c>
      <c r="F62" s="35">
        <v>2004</v>
      </c>
      <c r="G62" s="34">
        <v>38260.5</v>
      </c>
      <c r="H62" s="34">
        <v>38260.5</v>
      </c>
      <c r="I62" s="14">
        <f>G62-H62</f>
        <v>0</v>
      </c>
      <c r="J62" s="13" t="s">
        <v>103</v>
      </c>
    </row>
    <row r="63" spans="1:10" x14ac:dyDescent="0.2">
      <c r="A63" s="15">
        <v>59</v>
      </c>
      <c r="B63" s="45" t="s">
        <v>68</v>
      </c>
      <c r="C63" s="46">
        <v>123100086</v>
      </c>
      <c r="D63" s="58">
        <v>44942580</v>
      </c>
      <c r="E63" s="47">
        <v>2004</v>
      </c>
      <c r="F63" s="35">
        <v>2004</v>
      </c>
      <c r="G63" s="49">
        <v>1903500</v>
      </c>
      <c r="H63" s="49">
        <v>1903500</v>
      </c>
      <c r="I63" s="14">
        <f t="shared" si="0"/>
        <v>0</v>
      </c>
      <c r="J63" s="13" t="s">
        <v>103</v>
      </c>
    </row>
    <row r="64" spans="1:10" x14ac:dyDescent="0.2">
      <c r="A64" s="15">
        <v>60</v>
      </c>
      <c r="B64" s="45" t="s">
        <v>69</v>
      </c>
      <c r="C64" s="46">
        <v>241305000278</v>
      </c>
      <c r="D64" s="58">
        <v>580</v>
      </c>
      <c r="E64" s="35">
        <v>2012</v>
      </c>
      <c r="F64" s="35">
        <v>2013</v>
      </c>
      <c r="G64" s="49">
        <v>8232239</v>
      </c>
      <c r="H64" s="49">
        <v>8232239</v>
      </c>
      <c r="I64" s="14">
        <f t="shared" si="0"/>
        <v>0</v>
      </c>
      <c r="J64" s="13" t="s">
        <v>103</v>
      </c>
    </row>
    <row r="65" spans="1:10" x14ac:dyDescent="0.2">
      <c r="A65" s="15">
        <v>61</v>
      </c>
      <c r="B65" s="45" t="s">
        <v>70</v>
      </c>
      <c r="C65" s="46">
        <v>126000009</v>
      </c>
      <c r="D65" s="55" t="s">
        <v>24</v>
      </c>
      <c r="E65" s="48">
        <v>2004</v>
      </c>
      <c r="F65" s="48">
        <v>2004</v>
      </c>
      <c r="G65" s="49">
        <v>14151000</v>
      </c>
      <c r="H65" s="49">
        <v>14151000</v>
      </c>
      <c r="I65" s="14">
        <f t="shared" si="0"/>
        <v>0</v>
      </c>
      <c r="J65" s="13" t="s">
        <v>103</v>
      </c>
    </row>
    <row r="66" spans="1:10" x14ac:dyDescent="0.2">
      <c r="A66" s="15">
        <v>62</v>
      </c>
      <c r="B66" s="45" t="s">
        <v>71</v>
      </c>
      <c r="C66" s="46">
        <v>12300088</v>
      </c>
      <c r="D66" s="58">
        <v>101</v>
      </c>
      <c r="E66" s="35">
        <v>2004</v>
      </c>
      <c r="F66" s="35">
        <v>2004</v>
      </c>
      <c r="G66" s="49">
        <v>100000</v>
      </c>
      <c r="H66" s="49">
        <v>100000</v>
      </c>
      <c r="I66" s="14">
        <f t="shared" si="0"/>
        <v>0</v>
      </c>
      <c r="J66" s="13" t="s">
        <v>103</v>
      </c>
    </row>
    <row r="67" spans="1:10" ht="24" x14ac:dyDescent="0.2">
      <c r="A67" s="15">
        <v>63</v>
      </c>
      <c r="B67" s="45" t="s">
        <v>72</v>
      </c>
      <c r="C67" s="46">
        <v>241305000267</v>
      </c>
      <c r="D67" s="58" t="s">
        <v>90</v>
      </c>
      <c r="E67" s="35">
        <v>2010</v>
      </c>
      <c r="F67" s="35">
        <v>2013</v>
      </c>
      <c r="G67" s="49">
        <v>18661899</v>
      </c>
      <c r="H67" s="49">
        <v>18661899</v>
      </c>
      <c r="I67" s="14">
        <f t="shared" si="0"/>
        <v>0</v>
      </c>
      <c r="J67" s="13" t="s">
        <v>103</v>
      </c>
    </row>
    <row r="68" spans="1:10" x14ac:dyDescent="0.2">
      <c r="A68" s="15">
        <v>64</v>
      </c>
      <c r="B68" s="45" t="s">
        <v>73</v>
      </c>
      <c r="C68" s="46">
        <v>241305000240</v>
      </c>
      <c r="D68" s="58" t="s">
        <v>91</v>
      </c>
      <c r="E68" s="35">
        <v>2010</v>
      </c>
      <c r="F68" s="35">
        <v>2013</v>
      </c>
      <c r="G68" s="49">
        <v>4574961</v>
      </c>
      <c r="H68" s="49">
        <v>4574961</v>
      </c>
      <c r="I68" s="14">
        <f t="shared" si="0"/>
        <v>0</v>
      </c>
      <c r="J68" s="13" t="s">
        <v>103</v>
      </c>
    </row>
    <row r="69" spans="1:10" ht="24" x14ac:dyDescent="0.2">
      <c r="A69" s="15">
        <v>65</v>
      </c>
      <c r="B69" s="45" t="s">
        <v>74</v>
      </c>
      <c r="C69" s="46">
        <v>241305000270</v>
      </c>
      <c r="D69" s="55" t="s">
        <v>24</v>
      </c>
      <c r="E69" s="35">
        <v>2010</v>
      </c>
      <c r="F69" s="35">
        <v>2013</v>
      </c>
      <c r="G69" s="49">
        <v>21346621</v>
      </c>
      <c r="H69" s="49">
        <v>21346621</v>
      </c>
      <c r="I69" s="14">
        <f t="shared" si="0"/>
        <v>0</v>
      </c>
      <c r="J69" s="13" t="s">
        <v>103</v>
      </c>
    </row>
    <row r="70" spans="1:10" ht="24" x14ac:dyDescent="0.2">
      <c r="A70" s="15">
        <v>66</v>
      </c>
      <c r="B70" s="45" t="s">
        <v>75</v>
      </c>
      <c r="C70" s="46">
        <v>241305000252</v>
      </c>
      <c r="D70" s="55" t="s">
        <v>24</v>
      </c>
      <c r="E70" s="35">
        <v>2010</v>
      </c>
      <c r="F70" s="35">
        <v>2013</v>
      </c>
      <c r="G70" s="49">
        <v>6318000</v>
      </c>
      <c r="H70" s="49">
        <v>6318000</v>
      </c>
      <c r="I70" s="14">
        <f t="shared" si="0"/>
        <v>0</v>
      </c>
      <c r="J70" s="13" t="s">
        <v>103</v>
      </c>
    </row>
    <row r="71" spans="1:10" x14ac:dyDescent="0.2">
      <c r="A71" s="15">
        <v>67</v>
      </c>
      <c r="B71" s="45" t="s">
        <v>76</v>
      </c>
      <c r="C71" s="46">
        <v>241305000241</v>
      </c>
      <c r="D71" s="55" t="s">
        <v>24</v>
      </c>
      <c r="E71" s="35">
        <v>2010</v>
      </c>
      <c r="F71" s="35">
        <v>2013</v>
      </c>
      <c r="G71" s="49">
        <v>2190852</v>
      </c>
      <c r="H71" s="49">
        <v>2190852</v>
      </c>
      <c r="I71" s="14">
        <f t="shared" si="0"/>
        <v>0</v>
      </c>
      <c r="J71" s="13" t="s">
        <v>103</v>
      </c>
    </row>
    <row r="72" spans="1:10" x14ac:dyDescent="0.2">
      <c r="A72" s="15">
        <v>68</v>
      </c>
      <c r="B72" s="45" t="s">
        <v>77</v>
      </c>
      <c r="C72" s="46">
        <v>126000151</v>
      </c>
      <c r="D72" s="55" t="s">
        <v>24</v>
      </c>
      <c r="E72" s="35">
        <v>2004</v>
      </c>
      <c r="F72" s="35">
        <v>2004</v>
      </c>
      <c r="G72" s="49">
        <v>2050000</v>
      </c>
      <c r="H72" s="49">
        <v>2050000</v>
      </c>
      <c r="I72" s="14">
        <f t="shared" si="0"/>
        <v>0</v>
      </c>
      <c r="J72" s="13" t="s">
        <v>103</v>
      </c>
    </row>
    <row r="73" spans="1:10" x14ac:dyDescent="0.2">
      <c r="A73" s="15">
        <v>69</v>
      </c>
      <c r="B73" s="45" t="s">
        <v>78</v>
      </c>
      <c r="C73" s="46">
        <v>241305000261</v>
      </c>
      <c r="D73" s="58">
        <v>3116012038</v>
      </c>
      <c r="E73" s="35">
        <v>2010</v>
      </c>
      <c r="F73" s="35">
        <v>2013</v>
      </c>
      <c r="G73" s="49">
        <v>645271</v>
      </c>
      <c r="H73" s="49">
        <v>645271</v>
      </c>
      <c r="I73" s="14">
        <f t="shared" si="0"/>
        <v>0</v>
      </c>
      <c r="J73" s="13" t="s">
        <v>103</v>
      </c>
    </row>
    <row r="74" spans="1:10" x14ac:dyDescent="0.2">
      <c r="A74" s="15">
        <v>70</v>
      </c>
      <c r="B74" s="45" t="s">
        <v>78</v>
      </c>
      <c r="C74" s="46">
        <v>241305000248</v>
      </c>
      <c r="D74" s="58">
        <v>3116012007</v>
      </c>
      <c r="E74" s="35">
        <v>2010</v>
      </c>
      <c r="F74" s="35">
        <v>2013</v>
      </c>
      <c r="G74" s="49">
        <v>645725</v>
      </c>
      <c r="H74" s="49">
        <v>645725</v>
      </c>
      <c r="I74" s="14">
        <f t="shared" si="0"/>
        <v>0</v>
      </c>
      <c r="J74" s="13" t="s">
        <v>103</v>
      </c>
    </row>
    <row r="75" spans="1:10" x14ac:dyDescent="0.2">
      <c r="A75" s="15">
        <v>71</v>
      </c>
      <c r="B75" s="45" t="s">
        <v>78</v>
      </c>
      <c r="C75" s="46">
        <v>241305000257</v>
      </c>
      <c r="D75" s="58">
        <v>3116012285</v>
      </c>
      <c r="E75" s="35">
        <v>2010</v>
      </c>
      <c r="F75" s="35">
        <v>2013</v>
      </c>
      <c r="G75" s="49">
        <v>645725</v>
      </c>
      <c r="H75" s="49">
        <v>645725</v>
      </c>
      <c r="I75" s="14">
        <f t="shared" si="0"/>
        <v>0</v>
      </c>
      <c r="J75" s="13" t="s">
        <v>103</v>
      </c>
    </row>
    <row r="76" spans="1:10" ht="24" x14ac:dyDescent="0.2">
      <c r="A76" s="15">
        <v>72</v>
      </c>
      <c r="B76" s="45" t="s">
        <v>79</v>
      </c>
      <c r="C76" s="46">
        <v>241305000281</v>
      </c>
      <c r="D76" s="58">
        <v>3831001942</v>
      </c>
      <c r="E76" s="35">
        <v>2012</v>
      </c>
      <c r="F76" s="35">
        <v>2013</v>
      </c>
      <c r="G76" s="49">
        <v>9302251</v>
      </c>
      <c r="H76" s="49">
        <v>9302251</v>
      </c>
      <c r="I76" s="14">
        <f t="shared" si="0"/>
        <v>0</v>
      </c>
      <c r="J76" s="13" t="s">
        <v>103</v>
      </c>
    </row>
    <row r="77" spans="1:10" x14ac:dyDescent="0.2">
      <c r="A77" s="15">
        <v>73</v>
      </c>
      <c r="B77" s="45" t="s">
        <v>80</v>
      </c>
      <c r="C77" s="46">
        <v>126000229</v>
      </c>
      <c r="D77" s="55" t="s">
        <v>24</v>
      </c>
      <c r="E77" s="35">
        <v>2004</v>
      </c>
      <c r="F77" s="35">
        <v>2004</v>
      </c>
      <c r="G77" s="49">
        <v>5890000</v>
      </c>
      <c r="H77" s="49">
        <v>5890000</v>
      </c>
      <c r="I77" s="14">
        <f t="shared" si="0"/>
        <v>0</v>
      </c>
      <c r="J77" s="13" t="s">
        <v>103</v>
      </c>
    </row>
    <row r="78" spans="1:10" x14ac:dyDescent="0.2">
      <c r="A78" s="15">
        <v>74</v>
      </c>
      <c r="B78" s="45" t="s">
        <v>81</v>
      </c>
      <c r="C78" s="46">
        <v>241305000294</v>
      </c>
      <c r="D78" s="58" t="s">
        <v>92</v>
      </c>
      <c r="E78" s="35">
        <v>2010</v>
      </c>
      <c r="F78" s="35">
        <v>2013</v>
      </c>
      <c r="G78" s="49">
        <v>858814</v>
      </c>
      <c r="H78" s="49">
        <v>858814</v>
      </c>
      <c r="I78" s="14">
        <f t="shared" si="0"/>
        <v>0</v>
      </c>
      <c r="J78" s="13" t="s">
        <v>103</v>
      </c>
    </row>
    <row r="79" spans="1:10" x14ac:dyDescent="0.2">
      <c r="A79" s="15">
        <v>75</v>
      </c>
      <c r="B79" s="45" t="s">
        <v>82</v>
      </c>
      <c r="C79" s="46">
        <v>12300273</v>
      </c>
      <c r="D79" s="58">
        <v>1289</v>
      </c>
      <c r="E79" s="35">
        <v>2004</v>
      </c>
      <c r="F79" s="35">
        <v>2004</v>
      </c>
      <c r="G79" s="49">
        <v>149000</v>
      </c>
      <c r="H79" s="49">
        <v>149000</v>
      </c>
      <c r="I79" s="14">
        <f t="shared" si="0"/>
        <v>0</v>
      </c>
      <c r="J79" s="13" t="s">
        <v>103</v>
      </c>
    </row>
    <row r="80" spans="1:10" x14ac:dyDescent="0.2">
      <c r="A80" s="15">
        <v>76</v>
      </c>
      <c r="B80" s="45" t="s">
        <v>83</v>
      </c>
      <c r="C80" s="46">
        <v>123100180</v>
      </c>
      <c r="D80" s="58">
        <v>1662</v>
      </c>
      <c r="E80" s="35">
        <v>2004</v>
      </c>
      <c r="F80" s="35">
        <v>2004</v>
      </c>
      <c r="G80" s="49">
        <v>420000</v>
      </c>
      <c r="H80" s="49">
        <v>420000</v>
      </c>
      <c r="I80" s="14">
        <f t="shared" si="0"/>
        <v>0</v>
      </c>
      <c r="J80" s="13" t="s">
        <v>103</v>
      </c>
    </row>
    <row r="81" spans="1:10" x14ac:dyDescent="0.2">
      <c r="A81" s="15">
        <v>77</v>
      </c>
      <c r="B81" s="45" t="s">
        <v>84</v>
      </c>
      <c r="C81" s="46">
        <v>241305000297</v>
      </c>
      <c r="D81" s="58" t="s">
        <v>93</v>
      </c>
      <c r="E81" s="47">
        <v>2004</v>
      </c>
      <c r="F81" s="35">
        <v>2004</v>
      </c>
      <c r="G81" s="49">
        <v>875910</v>
      </c>
      <c r="H81" s="49">
        <v>875910</v>
      </c>
      <c r="I81" s="14">
        <f t="shared" si="0"/>
        <v>0</v>
      </c>
      <c r="J81" s="13" t="s">
        <v>103</v>
      </c>
    </row>
    <row r="82" spans="1:10" x14ac:dyDescent="0.2">
      <c r="A82" s="15">
        <v>78</v>
      </c>
      <c r="B82" s="45" t="s">
        <v>85</v>
      </c>
      <c r="C82" s="46">
        <v>1233224</v>
      </c>
      <c r="D82" s="58">
        <v>2091</v>
      </c>
      <c r="E82" s="47">
        <v>2001</v>
      </c>
      <c r="F82" s="35">
        <v>2001</v>
      </c>
      <c r="G82" s="49">
        <v>116700</v>
      </c>
      <c r="H82" s="49">
        <v>116700</v>
      </c>
      <c r="I82" s="14">
        <f t="shared" si="0"/>
        <v>0</v>
      </c>
      <c r="J82" s="13" t="s">
        <v>103</v>
      </c>
    </row>
    <row r="83" spans="1:10" x14ac:dyDescent="0.2">
      <c r="A83" s="15">
        <v>79</v>
      </c>
      <c r="B83" s="45" t="s">
        <v>86</v>
      </c>
      <c r="C83" s="46">
        <v>126000015</v>
      </c>
      <c r="D83" s="55" t="s">
        <v>24</v>
      </c>
      <c r="E83" s="47">
        <v>2004</v>
      </c>
      <c r="F83" s="35">
        <v>2004</v>
      </c>
      <c r="G83" s="49">
        <v>120000</v>
      </c>
      <c r="H83" s="49">
        <v>120000</v>
      </c>
      <c r="I83" s="14">
        <f t="shared" si="0"/>
        <v>0</v>
      </c>
      <c r="J83" s="13" t="s">
        <v>103</v>
      </c>
    </row>
    <row r="84" spans="1:10" x14ac:dyDescent="0.2">
      <c r="A84" s="15">
        <v>80</v>
      </c>
      <c r="B84" s="45" t="s">
        <v>87</v>
      </c>
      <c r="C84" s="46">
        <v>241305000277</v>
      </c>
      <c r="D84" s="55" t="s">
        <v>24</v>
      </c>
      <c r="E84" s="35">
        <v>2010</v>
      </c>
      <c r="F84" s="35">
        <v>2013</v>
      </c>
      <c r="G84" s="49">
        <v>266039</v>
      </c>
      <c r="H84" s="49">
        <v>266039</v>
      </c>
      <c r="I84" s="14">
        <f t="shared" si="0"/>
        <v>0</v>
      </c>
      <c r="J84" s="13" t="s">
        <v>103</v>
      </c>
    </row>
    <row r="85" spans="1:10" x14ac:dyDescent="0.2">
      <c r="A85" s="15">
        <v>81</v>
      </c>
      <c r="B85" s="45" t="s">
        <v>88</v>
      </c>
      <c r="C85" s="46">
        <v>241305000839</v>
      </c>
      <c r="D85" s="58">
        <v>1403303003</v>
      </c>
      <c r="E85" s="35">
        <v>2015</v>
      </c>
      <c r="F85" s="35">
        <v>2015</v>
      </c>
      <c r="G85" s="50">
        <v>214610</v>
      </c>
      <c r="H85" s="50">
        <v>214610</v>
      </c>
      <c r="I85" s="14">
        <f t="shared" si="0"/>
        <v>0</v>
      </c>
      <c r="J85" s="13" t="s">
        <v>103</v>
      </c>
    </row>
    <row r="86" spans="1:10" x14ac:dyDescent="0.2">
      <c r="A86" s="15">
        <v>82</v>
      </c>
      <c r="B86" s="45" t="s">
        <v>89</v>
      </c>
      <c r="C86" s="46">
        <v>126000013</v>
      </c>
      <c r="D86" s="55" t="s">
        <v>24</v>
      </c>
      <c r="E86" s="35">
        <v>2004</v>
      </c>
      <c r="F86" s="35">
        <v>2004</v>
      </c>
      <c r="G86" s="49">
        <v>160000</v>
      </c>
      <c r="H86" s="50">
        <v>160000</v>
      </c>
      <c r="I86" s="14">
        <f t="shared" si="0"/>
        <v>0</v>
      </c>
      <c r="J86" s="13" t="s">
        <v>103</v>
      </c>
    </row>
    <row r="87" spans="1:10" s="5" customFormat="1" x14ac:dyDescent="0.2">
      <c r="A87" s="4"/>
      <c r="B87" s="24" t="s">
        <v>13</v>
      </c>
      <c r="C87" s="25"/>
      <c r="D87" s="26"/>
      <c r="E87" s="26"/>
      <c r="F87" s="26"/>
      <c r="G87" s="27">
        <f>SUM(G5:G86)</f>
        <v>221801632.59999999</v>
      </c>
      <c r="H87" s="27">
        <f>SUM(H5:H86)</f>
        <v>221801632.59999999</v>
      </c>
      <c r="I87" s="27">
        <f>SUM(I5:I86)</f>
        <v>0</v>
      </c>
      <c r="J87" s="27"/>
    </row>
    <row r="88" spans="1:10" s="5" customFormat="1" x14ac:dyDescent="0.2">
      <c r="A88" s="29"/>
      <c r="B88" s="30"/>
      <c r="C88" s="31"/>
      <c r="D88" s="32"/>
      <c r="E88" s="32"/>
      <c r="F88" s="32"/>
      <c r="G88" s="33"/>
      <c r="H88" s="33"/>
      <c r="I88" s="33"/>
      <c r="J88" s="33"/>
    </row>
    <row r="89" spans="1:10" s="5" customFormat="1" x14ac:dyDescent="0.2">
      <c r="A89" s="29"/>
      <c r="B89" s="30"/>
      <c r="C89" s="31"/>
      <c r="D89" s="32"/>
      <c r="E89" s="32"/>
      <c r="F89" s="32"/>
      <c r="G89" s="33"/>
      <c r="H89" s="33"/>
      <c r="I89" s="33"/>
      <c r="J89" s="33"/>
    </row>
    <row r="90" spans="1:10" s="5" customFormat="1" x14ac:dyDescent="0.2">
      <c r="A90" s="29"/>
      <c r="B90" s="30"/>
      <c r="C90" s="31"/>
      <c r="D90" s="32"/>
      <c r="E90" s="32"/>
      <c r="F90" s="32"/>
      <c r="G90" s="33"/>
      <c r="H90" s="33"/>
      <c r="I90" s="33"/>
      <c r="J90" s="33"/>
    </row>
    <row r="93" spans="1:10" ht="13.5" customHeight="1" x14ac:dyDescent="0.3">
      <c r="A93" s="1"/>
      <c r="B93" s="6"/>
      <c r="C93" s="16" t="s">
        <v>6</v>
      </c>
      <c r="D93" s="17"/>
      <c r="E93" s="17"/>
      <c r="F93" s="18" t="s">
        <v>18</v>
      </c>
      <c r="G93" s="18"/>
      <c r="H93" s="7"/>
      <c r="I93" s="8"/>
      <c r="J93" s="8"/>
    </row>
    <row r="94" spans="1:10" ht="22.5" customHeight="1" x14ac:dyDescent="0.3">
      <c r="A94" s="1"/>
      <c r="B94" s="6"/>
      <c r="C94" s="16"/>
      <c r="D94" s="19"/>
      <c r="E94" s="19"/>
      <c r="F94" s="18"/>
      <c r="G94" s="18"/>
      <c r="H94" s="7"/>
      <c r="I94" s="8"/>
      <c r="J94" s="8"/>
    </row>
    <row r="95" spans="1:10" ht="18.75" x14ac:dyDescent="0.25">
      <c r="A95" s="1"/>
      <c r="B95" s="9"/>
      <c r="C95" s="16" t="s">
        <v>136</v>
      </c>
      <c r="D95" s="20"/>
      <c r="E95" s="20"/>
      <c r="F95" s="18" t="s">
        <v>23</v>
      </c>
      <c r="G95" s="18"/>
      <c r="H95" s="7"/>
      <c r="I95" s="9"/>
      <c r="J95" s="9"/>
    </row>
    <row r="96" spans="1:10" ht="18.75" x14ac:dyDescent="0.25">
      <c r="A96" s="1"/>
      <c r="B96" s="9"/>
      <c r="C96" s="16"/>
      <c r="D96" s="20"/>
      <c r="E96" s="20"/>
      <c r="F96" s="18"/>
      <c r="G96" s="18"/>
      <c r="H96" s="7"/>
      <c r="I96" s="9"/>
      <c r="J96" s="9"/>
    </row>
    <row r="97" spans="1:10" ht="18.75" x14ac:dyDescent="0.25">
      <c r="A97" s="1"/>
      <c r="B97" s="9"/>
      <c r="C97" s="16"/>
      <c r="D97" s="20"/>
      <c r="E97" s="20"/>
      <c r="F97" s="18"/>
      <c r="G97" s="18"/>
      <c r="H97" s="7"/>
      <c r="I97" s="9"/>
      <c r="J97" s="9"/>
    </row>
    <row r="98" spans="1:10" ht="18.75" x14ac:dyDescent="0.25">
      <c r="A98" s="1"/>
      <c r="B98" s="9"/>
      <c r="C98" s="16"/>
      <c r="D98" s="20"/>
      <c r="E98" s="20"/>
      <c r="F98" s="18"/>
      <c r="G98" s="18"/>
      <c r="H98" s="7"/>
      <c r="I98" s="9"/>
      <c r="J98" s="9"/>
    </row>
    <row r="99" spans="1:10" ht="18.75" x14ac:dyDescent="0.25">
      <c r="A99" s="1"/>
      <c r="B99" s="9"/>
      <c r="C99" s="16"/>
      <c r="D99" s="20"/>
      <c r="E99" s="20"/>
      <c r="F99" s="18"/>
      <c r="G99" s="18"/>
      <c r="H99" s="7"/>
      <c r="I99" s="9"/>
      <c r="J99" s="9"/>
    </row>
    <row r="100" spans="1:10" ht="13.5" customHeight="1" x14ac:dyDescent="0.25">
      <c r="A100" s="1"/>
      <c r="B100" s="9"/>
      <c r="C100" s="16"/>
      <c r="D100" s="20"/>
      <c r="E100" s="20"/>
      <c r="F100" s="18"/>
      <c r="G100" s="18"/>
      <c r="H100" s="7"/>
      <c r="I100" s="9"/>
      <c r="J100" s="9"/>
    </row>
    <row r="101" spans="1:10" ht="13.5" customHeight="1" x14ac:dyDescent="0.25">
      <c r="A101" s="1"/>
      <c r="B101" s="9"/>
      <c r="C101" s="16"/>
      <c r="D101" s="20"/>
      <c r="E101" s="20"/>
      <c r="F101" s="18"/>
      <c r="G101" s="18"/>
      <c r="H101" s="7"/>
      <c r="I101" s="9"/>
      <c r="J101" s="9"/>
    </row>
    <row r="102" spans="1:10" ht="13.5" customHeight="1" x14ac:dyDescent="0.25">
      <c r="A102" s="1"/>
      <c r="B102" s="9"/>
      <c r="C102" s="16"/>
      <c r="D102" s="20"/>
      <c r="E102" s="20"/>
      <c r="F102" s="18"/>
      <c r="G102" s="18"/>
      <c r="H102" s="7"/>
      <c r="I102" s="9"/>
      <c r="J102" s="9"/>
    </row>
    <row r="103" spans="1:10" ht="13.5" customHeight="1" x14ac:dyDescent="0.25">
      <c r="A103" s="1"/>
      <c r="B103" s="9"/>
      <c r="C103" s="16"/>
      <c r="D103" s="20"/>
      <c r="E103" s="20"/>
      <c r="F103" s="18"/>
      <c r="G103" s="18"/>
      <c r="H103" s="7"/>
      <c r="I103" s="9"/>
      <c r="J103" s="9"/>
    </row>
    <row r="104" spans="1:10" ht="13.5" customHeight="1" x14ac:dyDescent="0.25">
      <c r="A104" s="1"/>
      <c r="B104" s="9"/>
      <c r="C104" s="16"/>
      <c r="D104" s="20"/>
      <c r="E104" s="20"/>
      <c r="F104" s="18"/>
      <c r="G104" s="18"/>
      <c r="H104" s="7"/>
      <c r="I104" s="9"/>
      <c r="J104" s="9"/>
    </row>
    <row r="105" spans="1:10" ht="13.5" customHeight="1" x14ac:dyDescent="0.25">
      <c r="A105" s="1"/>
      <c r="B105" s="9"/>
      <c r="C105" s="16"/>
      <c r="D105" s="20"/>
      <c r="E105" s="20"/>
      <c r="F105" s="18"/>
      <c r="G105" s="18"/>
      <c r="H105" s="7"/>
      <c r="I105" s="9"/>
      <c r="J105" s="9"/>
    </row>
    <row r="106" spans="1:10" ht="15" customHeight="1" x14ac:dyDescent="0.25">
      <c r="A106" s="1"/>
      <c r="B106" s="9"/>
      <c r="C106" s="16"/>
      <c r="D106" s="20"/>
      <c r="E106" s="20"/>
      <c r="F106" s="18"/>
      <c r="G106" s="18"/>
      <c r="H106" s="7"/>
      <c r="I106" s="9"/>
      <c r="J106" s="9"/>
    </row>
    <row r="107" spans="1:10" ht="14.25" customHeight="1" x14ac:dyDescent="0.25">
      <c r="A107" s="1"/>
      <c r="B107" s="9"/>
      <c r="C107" s="16"/>
      <c r="D107" s="20"/>
      <c r="E107" s="20"/>
      <c r="F107" s="18"/>
      <c r="G107" s="18"/>
      <c r="H107" s="7"/>
      <c r="I107" s="9"/>
      <c r="J107" s="9"/>
    </row>
    <row r="108" spans="1:10" ht="10.5" customHeight="1" x14ac:dyDescent="0.25">
      <c r="C108" s="21"/>
      <c r="D108" s="22"/>
      <c r="E108" s="21"/>
      <c r="F108" s="21"/>
      <c r="G108" s="23"/>
    </row>
    <row r="109" spans="1:10" ht="12.75" customHeight="1" x14ac:dyDescent="0.25">
      <c r="B109" s="10" t="s">
        <v>7</v>
      </c>
      <c r="C109" s="21"/>
      <c r="D109" s="22"/>
      <c r="E109" s="21"/>
      <c r="F109" s="21"/>
      <c r="G109" s="23"/>
    </row>
    <row r="110" spans="1:10" x14ac:dyDescent="0.2">
      <c r="B110" s="10" t="s">
        <v>12</v>
      </c>
    </row>
  </sheetData>
  <mergeCells count="2">
    <mergeCell ref="A1:J1"/>
    <mergeCell ref="A2:J2"/>
  </mergeCells>
  <pageMargins left="0.11811023622047245" right="0.11811023622047245" top="1.1811023622047245" bottom="0.3937007874015748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для УЗО</vt:lpstr>
      <vt:lpstr>'для УЗО'!Область_печати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2026-10-20T05:22:09Z</dcterms:modified>
</cp:coreProperties>
</file>