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er\Desktop\Рабочая папка\ЦСК МО РК\2.107-кабинет\"/>
    </mc:Choice>
  </mc:AlternateContent>
  <xr:revisionPtr revIDLastSave="0" documentId="13_ncr:1_{32694027-A548-45FC-B9C7-F91FFE52DD2E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Сводник" sheetId="4" r:id="rId1"/>
    <sheet name="Локалка" sheetId="1" r:id="rId2"/>
    <sheet name="Ресурска" sheetId="2" r:id="rId3"/>
    <sheet name="Дефектовка" sheetId="3" r:id="rId4"/>
  </sheets>
  <definedNames>
    <definedName name="_xlnm.Print_Titles" localSheetId="1">Локалка!$21:$21</definedName>
    <definedName name="_xlnm.Print_Titles" localSheetId="2">Ресурска!$9:$9</definedName>
    <definedName name="_xlnm.Print_Area" localSheetId="1">Локалка!$A:$G</definedName>
    <definedName name="_xlnm.Print_Area" localSheetId="2">Ресурска!$A:$G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5" i="4" l="1"/>
  <c r="G21" i="4"/>
  <c r="G22" i="4" s="1"/>
  <c r="J19" i="4"/>
  <c r="J21" i="4" s="1"/>
  <c r="G27" i="4" l="1"/>
  <c r="G33" i="4" s="1"/>
  <c r="J22" i="4"/>
  <c r="J25" i="4" l="1"/>
  <c r="J27" i="4" s="1"/>
  <c r="I32" i="4" s="1"/>
  <c r="J32" i="4" s="1"/>
  <c r="I7" i="4" s="1"/>
  <c r="I33" i="4" l="1"/>
  <c r="J33" i="4" s="1"/>
  <c r="H5" i="4" s="1"/>
</calcChain>
</file>

<file path=xl/sharedStrings.xml><?xml version="1.0" encoding="utf-8"?>
<sst xmlns="http://schemas.openxmlformats.org/spreadsheetml/2006/main" count="500" uniqueCount="205">
  <si>
    <t xml:space="preserve">на </t>
  </si>
  <si>
    <t xml:space="preserve"> тыс. теңге</t>
  </si>
  <si>
    <t xml:space="preserve"> тыс. чел.-ч</t>
  </si>
  <si>
    <t>Стоимость единицы измерения, 
теңге</t>
  </si>
  <si>
    <t>Общая стоимость, 
теңге</t>
  </si>
  <si>
    <t xml:space="preserve"> Пол</t>
  </si>
  <si>
    <r>
      <rPr>
        <b/>
        <sz val="10"/>
        <rFont val="Times New Roman"/>
        <charset val="204"/>
      </rPr>
      <t>1207-0101-0207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8.05-01-2022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</si>
  <si>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1111-0207-0101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</si>
  <si>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1111-0212-0104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</si>
  <si>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1111-0220-0104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</si>
  <si>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t xml:space="preserve"> Стены</t>
  </si>
  <si>
    <r>
      <rPr>
        <b/>
        <sz val="10"/>
        <rFont val="Times New Roman"/>
        <charset val="204"/>
      </rPr>
      <t>1213-0103-0105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8.05-01-2022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</si>
  <si>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1146-0301-0505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</si>
  <si>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1115-0202-0901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</si>
  <si>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1115-0101-0203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</si>
  <si>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1115-0701-0201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>Изм. и доп. вып. 44</t>
    </r>
    <r>
      <rPr>
        <sz val="10"/>
        <rFont val="Times New Roman"/>
        <charset val="204"/>
      </rPr>
      <t/>
    </r>
  </si>
  <si>
    <t xml:space="preserve"> Потолок</t>
  </si>
  <si>
    <r>
      <rPr>
        <b/>
        <sz val="10"/>
        <rFont val="Times New Roman"/>
        <charset val="204"/>
      </rPr>
      <t>1115-0301-0205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</si>
  <si>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r>
      <rPr>
        <b/>
        <sz val="10"/>
        <rFont val="Times New Roman"/>
        <charset val="204"/>
      </rPr>
      <t>1115-0302-0104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8.04-01-2024</t>
    </r>
    <r>
      <rPr>
        <sz val="10"/>
        <rFont val="Times New Roman"/>
        <charset val="204"/>
      </rPr>
      <t/>
    </r>
  </si>
  <si>
    <t xml:space="preserve"> Санузел</t>
  </si>
  <si>
    <r>
      <rPr>
        <b/>
        <sz val="10"/>
        <rFont val="Times New Roman"/>
        <charset val="204"/>
      </rPr>
      <t>1215-0101-0506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ЭСН РК 8.05-01-2022</t>
    </r>
    <r>
      <rPr>
        <sz val="10"/>
        <rFont val="Times New Roman"/>
        <charset val="204"/>
      </rPr>
      <t xml:space="preserve"> 
</t>
    </r>
    <r>
      <rPr>
        <i/>
        <sz val="9"/>
        <color rgb="FF808080"/>
        <rFont val="Times New Roman"/>
        <charset val="204"/>
      </rPr>
      <t>Изм. и доп. вып. 43</t>
    </r>
    <r>
      <rPr>
        <sz val="10"/>
        <rFont val="Times New Roman"/>
        <charset val="204"/>
      </rPr>
      <t/>
    </r>
  </si>
  <si>
    <r>
      <t>215-203-0601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</si>
  <si>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273-201-0108-0020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08.2026 № 1-2</t>
    </r>
    <r>
      <rPr>
        <sz val="10"/>
        <rFont val="Times New Roman"/>
        <charset val="204"/>
      </rPr>
      <t/>
    </r>
  </si>
  <si>
    <r>
      <t>232-201-0101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</si>
  <si>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274-401-0201-0025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08.2026 № 1-3</t>
    </r>
    <r>
      <rPr>
        <sz val="10"/>
        <rFont val="Times New Roman"/>
        <charset val="204"/>
      </rPr>
      <t/>
    </r>
  </si>
  <si>
    <r>
      <t>273-201-0106-0001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ПрСЦ 08.2026 № 1-2</t>
    </r>
    <r>
      <rPr>
        <sz val="10"/>
        <rFont val="Times New Roman"/>
        <charset val="204"/>
      </rPr>
      <t/>
    </r>
  </si>
  <si>
    <r>
      <t>232-503-0103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</si>
  <si>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232-502-0101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</si>
  <si>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236-104-0503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</si>
  <si>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232-501-0301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</si>
  <si>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236-202-1014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</si>
  <si>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236-101-0116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</si>
  <si>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236-202-0301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</si>
  <si>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232-504-0101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</si>
  <si>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261-201-0342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</si>
  <si>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218-103-0201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</si>
  <si>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216-101-0101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</si>
  <si>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232-504-0102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</si>
  <si>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218-103-0203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</si>
  <si>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212-401-0104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</si>
  <si>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232-504-0201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</si>
  <si>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261-201-0604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</si>
  <si>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232-101-0603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</si>
  <si>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217-701-0111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</si>
  <si>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217-701-0107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</si>
  <si>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217-603-0103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</si>
  <si>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236-104-0101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</si>
  <si>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217-603-0104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</si>
  <si>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r>
      <t>217-701-0308</t>
    </r>
    <r>
      <rPr>
        <sz val="10"/>
        <rFont val="Times New Roman"/>
        <charset val="204"/>
      </rPr>
      <t xml:space="preserve"> 
</t>
    </r>
    <r>
      <rPr>
        <i/>
        <sz val="9"/>
        <rFont val="Times New Roman"/>
        <charset val="204"/>
      </rPr>
      <t>ССЦ РК 8.04-08-2025</t>
    </r>
    <r>
      <rPr>
        <sz val="10"/>
        <rFont val="Times New Roman"/>
        <charset val="204"/>
      </rPr>
      <t/>
    </r>
  </si>
  <si>
    <t>НДЦС РК 8.01-08-2022</t>
  </si>
  <si>
    <t>Форма 4*</t>
  </si>
  <si>
    <t>Наименование стройки</t>
  </si>
  <si>
    <t>Ремонт помещения №107 УТЦ (филиал, г. Алматы) СК-ЦСК МО РК</t>
  </si>
  <si>
    <t>Наименование объекта</t>
  </si>
  <si>
    <t>Локальная смета № 2-1-1</t>
  </si>
  <si>
    <t>(Локальный сметный расчет)</t>
  </si>
  <si>
    <t>(наименование работ и затрат)</t>
  </si>
  <si>
    <t>Основание: Техническая спецификация</t>
  </si>
  <si>
    <t>Сметная стоимость</t>
  </si>
  <si>
    <t>Средства на оплату труда</t>
  </si>
  <si>
    <t>Нормативная трудоемкость</t>
  </si>
  <si>
    <t>Составлен(а) в текущих ценах на 01.2.2026 г.</t>
  </si>
  <si>
    <t>Номер по порядку</t>
  </si>
  <si>
    <t>Обоснование</t>
  </si>
  <si>
    <t>Наименование работ и затрат</t>
  </si>
  <si>
    <t>Единица измерения</t>
  </si>
  <si>
    <t>Количество</t>
  </si>
  <si>
    <t>ВСЕГО по смете:</t>
  </si>
  <si>
    <t>из них:</t>
  </si>
  <si>
    <t>затраты на труд рабочих</t>
  </si>
  <si>
    <t>теңге</t>
  </si>
  <si>
    <t>в том числе оплата труда рабочих</t>
  </si>
  <si>
    <t>машины и механизмы</t>
  </si>
  <si>
    <t>в том числе оплата труда машинистов</t>
  </si>
  <si>
    <t>материалы, изделия и конструкции</t>
  </si>
  <si>
    <t>нормативная трудоемкость</t>
  </si>
  <si>
    <t>чел.-ч</t>
  </si>
  <si>
    <t>Раздел 1:</t>
  </si>
  <si>
    <t>Полы из керамических плиток. Разборка покрытия</t>
  </si>
  <si>
    <t>м²</t>
  </si>
  <si>
    <t>Кзтр и Кэм=1,06</t>
  </si>
  <si>
    <t>Устройство покрытий полов полимерцементных однослойных наливных, толщиной 4 мм</t>
  </si>
  <si>
    <t>м² покрытия</t>
  </si>
  <si>
    <t>Кзтр и Кэм=1,04</t>
  </si>
  <si>
    <t>Устройство покрытий полов из плиток керамических на клее из сухих смесей</t>
  </si>
  <si>
    <t>Устройство плинтусов из плиток керамических</t>
  </si>
  <si>
    <t>м плинтусов</t>
  </si>
  <si>
    <t>Раздел 2:</t>
  </si>
  <si>
    <t>Облицовка стен из плит керамических глазурованных. Разборка</t>
  </si>
  <si>
    <t>м² облицовки</t>
  </si>
  <si>
    <t>Разборка обшивки деревянной чистой щитовой или дощатой</t>
  </si>
  <si>
    <t>Кзтр и Кэм=1,08</t>
  </si>
  <si>
    <t>Оштукатуривание поверхности стены внутри помещения раствором из сухой смеси на гипсовой основе, толщина до 10 мм</t>
  </si>
  <si>
    <t>м² оштукатуриваемой поверхности</t>
  </si>
  <si>
    <t>Облицовка поверхности плитками на клее из сухих смесей по готовому основанию</t>
  </si>
  <si>
    <t>м² поверхности облицовки</t>
  </si>
  <si>
    <t>Облицовка стены глухой вагонкой</t>
  </si>
  <si>
    <t>м² стен</t>
  </si>
  <si>
    <t>Раздел 3:</t>
  </si>
  <si>
    <t>Подготовка под покраску раствором из сухих смесей поверхности бетонного потолка за два раза</t>
  </si>
  <si>
    <t>м² отделываемой поверхности</t>
  </si>
  <si>
    <t>Улучшенная покраска водоэмульсионными составами по штукатурке и сборнной конструкции потолка</t>
  </si>
  <si>
    <t>м² окрашиваемой поверхности</t>
  </si>
  <si>
    <t>Раздел 4:</t>
  </si>
  <si>
    <t>Смеситель с душевой сеткой. Смена</t>
  </si>
  <si>
    <t>шт.</t>
  </si>
  <si>
    <t>Составил</t>
  </si>
  <si>
    <t>(должность, подпись, расшифровка подписи)</t>
  </si>
  <si>
    <t>Проверил</t>
  </si>
  <si>
    <t>Ведомость материальных ресурсов и оборудования</t>
  </si>
  <si>
    <t>к локальной смете № 2-1-1</t>
  </si>
  <si>
    <t>Наименование ресурса</t>
  </si>
  <si>
    <t>I. Материалы</t>
  </si>
  <si>
    <t>Доска необрезная хвойных пород длиной от 2 м до 3,75 м, любой ширины, толщиной 16 мм ГОСТ 8486-86 сорт 1</t>
  </si>
  <si>
    <t>м³</t>
  </si>
  <si>
    <t>Плитка керамическая матовая, размерами 20x30 см</t>
  </si>
  <si>
    <t>Плитка керамическая глазурованная для внутренней облицовки стен, I сорта ГОСТ 13996-2019 гладкая одноцветная</t>
  </si>
  <si>
    <t>Смеситель однорычажный, для душа</t>
  </si>
  <si>
    <t>комплект</t>
  </si>
  <si>
    <t>Плинтус керамогранитный матовый, размерами 20x10 см</t>
  </si>
  <si>
    <t>м</t>
  </si>
  <si>
    <t>Смесь сухая - гипсовая штукатурка СТ РК 1168-2006</t>
  </si>
  <si>
    <t>кг</t>
  </si>
  <si>
    <t>Смесь сухая клеевая СТ РК 1168-2006 базовая для плитки</t>
  </si>
  <si>
    <t>Клей под покрытия поливинилацетатный (ПВА)</t>
  </si>
  <si>
    <t>Смесь сухая шпатлевочная на гипсовой основе М25 СТ РК 1168-2006</t>
  </si>
  <si>
    <t>Краска масляная МА-15 ГОСТ 10503-71</t>
  </si>
  <si>
    <t>Грунтовка водно-дисперсионная акриловая глубокого проникновения для внутренних и наружных работ СТ РК ГОСТ Р 52020-2007</t>
  </si>
  <si>
    <t>Краска водоэмульсионная СТ РК ГОСТ Р 52020-2007</t>
  </si>
  <si>
    <t>т</t>
  </si>
  <si>
    <t>Смесь сухая для затирки швов плиток СТ РК 1168-2006 белая</t>
  </si>
  <si>
    <t>Шпатлевка клеевая ГОСТ 10277-90</t>
  </si>
  <si>
    <t>Ветошь СТ РК 1160-2002</t>
  </si>
  <si>
    <t>Портландцемент бездобавочный СТ РК 3716-2021 ПЦ 400-Д0</t>
  </si>
  <si>
    <t>Смесь сухая для затирки швов плиток СТ РК 1168-2006 серая</t>
  </si>
  <si>
    <t>Бумага шлифовальная двухслойная с зернистостью 40/25 ГОСТ 13344-79</t>
  </si>
  <si>
    <t>Раствор кладочный цементный ГОСТ 28013-2023 марки М100</t>
  </si>
  <si>
    <t>Смесь сухая для затирки швов гипсокартонных листов СТ РК 1168-2006</t>
  </si>
  <si>
    <t>Бумага шлифовальная ГОСТ 6456-82</t>
  </si>
  <si>
    <t>Лента армирующая бумажная</t>
  </si>
  <si>
    <t>Аммоний сернокислый</t>
  </si>
  <si>
    <t>Карборунд</t>
  </si>
  <si>
    <t>Вода питьевая ГОСТ 2874-82</t>
  </si>
  <si>
    <t>Олифа "Оксоль" ГОСТ 32389-2013</t>
  </si>
  <si>
    <t>Вода техническая</t>
  </si>
  <si>
    <t>Очес льняной</t>
  </si>
  <si>
    <t>Итого материальные ресурсы</t>
  </si>
  <si>
    <t>Всего по ведомости:</t>
  </si>
  <si>
    <t>Д0 АВС</t>
  </si>
  <si>
    <t>ДЕФЕКТНАЯ ВЕДОМОСТЬ</t>
  </si>
  <si>
    <t>на</t>
  </si>
  <si>
    <t>№ п/п</t>
  </si>
  <si>
    <t>Наименование работ</t>
  </si>
  <si>
    <t>Раздел 1: Пол</t>
  </si>
  <si>
    <t>Затраты труда рабочих (средний разряд работы 3). Работы по ремонту зданий и сооружений</t>
  </si>
  <si>
    <t>Подъемники мачтовые высотой подъема 50 м</t>
  </si>
  <si>
    <t>маш.-ч</t>
  </si>
  <si>
    <t>Затраты труда рабочих (средний разряд работы 3,3). Работы отделочные и изоляционные</t>
  </si>
  <si>
    <t>Машины мозаично-шлифовальные</t>
  </si>
  <si>
    <t>Автомобили бортовые грузоподъёмностью до 5 т</t>
  </si>
  <si>
    <t>Растворосмесители передвижные, до 250 л</t>
  </si>
  <si>
    <t>Затраты труда рабочих (средний разряд работы 3,2). Работы отделочные и изоляционные</t>
  </si>
  <si>
    <t>Краны на автомобильном ходу максимальной грузоподъёмностью 10 т</t>
  </si>
  <si>
    <t>Пылесосы промышленные</t>
  </si>
  <si>
    <t>Электромиксер строительный ручной, мощность до 1400 Вт, число оборотов до 810 об/мин</t>
  </si>
  <si>
    <t>Затраты труда рабочих (средний разряд работы 3,9). Работы отделочные и изоляционные</t>
  </si>
  <si>
    <t>Раздел 2: Стены</t>
  </si>
  <si>
    <t>Затраты труда рабочих (средний разряд работы 2,1). Работы по ремонту зданий и сооружений</t>
  </si>
  <si>
    <t>Компрессоры передвижные с двигателем внутреннего сгорания давлением до 686 кПа (7 атм), производительность 5 м³/мин</t>
  </si>
  <si>
    <t>Молотки отбойные пневматические при работе от передвижных компрессорных станций</t>
  </si>
  <si>
    <t>Затраты труда рабочих (средний разряд работы 1,6). Специальные работы в грунтах, работы по устройству конструкций башенного и мачтового типа, промышленных печей и труб</t>
  </si>
  <si>
    <t>Затраты труда рабочих (средний разряд работы 3,4). Работы отделочные и изоляционные</t>
  </si>
  <si>
    <t>Смесители проточные передвижные для сухих смесей, 25-80 л/мин</t>
  </si>
  <si>
    <t>Раздел 3: Потолок</t>
  </si>
  <si>
    <t>Затраты труда рабочих (средний разряд работы 3,7). Работы отделочные и изоляционные</t>
  </si>
  <si>
    <t>Раздел 4: Санузел</t>
  </si>
  <si>
    <t>Затраты труда рабочих (средний разряд работы 3,5). Работы по ремонту зданий и сооружений</t>
  </si>
  <si>
    <t>Главный инженер проекта</t>
  </si>
  <si>
    <t xml:space="preserve">Форма 1 </t>
  </si>
  <si>
    <t>Утверждена</t>
  </si>
  <si>
    <t>общая сметная стоимость по Сводному сметному расчету</t>
  </si>
  <si>
    <t>в сумме</t>
  </si>
  <si>
    <t>тыс. тенге</t>
  </si>
  <si>
    <t>в том числе:</t>
  </si>
  <si>
    <t>налог на добавленную стоимость (НДС)</t>
  </si>
  <si>
    <t>(ссылка на документ об утверждении)</t>
  </si>
  <si>
    <t>Сводный сметный расчет стоимости строительства</t>
  </si>
  <si>
    <t>(наименование стройки)</t>
  </si>
  <si>
    <t>Номера смет и расчетов, иные документы</t>
  </si>
  <si>
    <t>Наименование частей, глав, объектов, работ и затрат</t>
  </si>
  <si>
    <t>Сметная стоимость, тыс. тенге</t>
  </si>
  <si>
    <t>Общая сметная стоимость, 
тыс. тенге</t>
  </si>
  <si>
    <t>строительно-монтажных работ</t>
  </si>
  <si>
    <t>оборудования, мебели и инвентаря</t>
  </si>
  <si>
    <t>прочих затрат</t>
  </si>
  <si>
    <t>Глава 2. Основные объекты строительства</t>
  </si>
  <si>
    <t>04-2026</t>
  </si>
  <si>
    <t>Итого по главе 2: Основные объекты строительства</t>
  </si>
  <si>
    <t>ИТОГО ПО ГЛАВАМ 1-7</t>
  </si>
  <si>
    <t>Итого по сводной смете подрядчика в сметных ценах:</t>
  </si>
  <si>
    <t>Итого по части II в прогнозных ценах:</t>
  </si>
  <si>
    <t>- в том числе на 2026 г.</t>
  </si>
  <si>
    <t>Расчет налога на добавленную стоимость в прогнозных ценах по кварталам строительства:</t>
  </si>
  <si>
    <t>Итого налог на добавленную стоимость,16 %</t>
  </si>
  <si>
    <t>ИТОГО ПО СВОДНОЙ СМЕТЕ ПОДРЯДЧИКА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</si>
</sst>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164" formatCode="#\ ##0"/>
    <numFmt numFmtId="165" formatCode="#\ ##0.###"/>
    <numFmt numFmtId="166" formatCode="##0.###"/>
    <numFmt numFmtId="167" formatCode="##0"/>
    <numFmt numFmtId="168" formatCode="#\ ###\ ##0"/>
    <numFmt numFmtId="169" formatCode="##0.####"/>
    <numFmt numFmtId="170" formatCode="##0.##"/>
    <numFmt numFmtId="171" formatCode="##0.#####"/>
    <numFmt numFmtId="172" formatCode="##0.######"/>
    <numFmt numFmtId="173" formatCode="##0.#"/>
    <numFmt numFmtId="174" formatCode="##0.#######"/>
    <numFmt numFmtId="175" formatCode="#\ ###\ ##0.###"/>
  </numFmts>
  <fonts count="35" x14ac:knownFonts="1">
    <font>
      <sz val="10"/>
      <color rgb="FF000000"/>
      <name val="Arial"/>
      <charset val="1"/>
    </font>
    <font>
      <sz val="10"/>
      <color rgb="FF000000"/>
      <name val="Times New Roman"/>
      <charset val="204"/>
    </font>
    <font>
      <sz val="10"/>
      <color rgb="FFFFFFFF"/>
      <name val="Times New Roman"/>
      <charset val="204"/>
    </font>
    <font>
      <b/>
      <sz val="10"/>
      <color rgb="FFFFFFFF"/>
      <name val="Times New Roman"/>
      <charset val="204"/>
    </font>
    <font>
      <sz val="10"/>
      <color rgb="FF262626"/>
      <name val="Times New Roman"/>
      <charset val="204"/>
    </font>
    <font>
      <b/>
      <sz val="10"/>
      <color rgb="FF000000"/>
      <name val="Times New Roman"/>
      <charset val="204"/>
    </font>
    <font>
      <sz val="10"/>
      <color rgb="FF595959"/>
      <name val="Times New Roman"/>
      <charset val="204"/>
    </font>
    <font>
      <i/>
      <sz val="10"/>
      <color rgb="FF808080"/>
      <name val="Times New Roman"/>
      <charset val="204"/>
    </font>
    <font>
      <sz val="9"/>
      <color rgb="FF000000"/>
      <name val="Times New Roman"/>
      <charset val="204"/>
    </font>
    <font>
      <sz val="8"/>
      <color rgb="FF595959"/>
      <name val="Times New Roman"/>
      <charset val="204"/>
    </font>
    <font>
      <sz val="8"/>
      <color rgb="FF939393"/>
      <name val="Times New Roman"/>
      <charset val="204"/>
    </font>
    <font>
      <sz val="10"/>
      <color rgb="FF000000"/>
      <name val="Times New Roman Cyr"/>
      <charset val="204"/>
    </font>
    <font>
      <b/>
      <sz val="11"/>
      <color rgb="FF000000"/>
      <name val="Times New Roman"/>
      <charset val="204"/>
    </font>
    <font>
      <i/>
      <sz val="9"/>
      <color rgb="FF808080"/>
      <name val="Times New Roman"/>
      <charset val="204"/>
    </font>
    <font>
      <i/>
      <sz val="10"/>
      <color rgb="FF7F7F7F"/>
      <name val="Times New Roman"/>
      <charset val="204"/>
    </font>
    <font>
      <b/>
      <u/>
      <sz val="10"/>
      <color rgb="FF000000"/>
      <name val="Times New Roman"/>
      <charset val="204"/>
    </font>
    <font>
      <i/>
      <sz val="10"/>
      <color rgb="FFAFAFAF"/>
      <name val="Times New Roman"/>
      <charset val="204"/>
    </font>
    <font>
      <i/>
      <sz val="10"/>
      <color rgb="FFC3C3C3"/>
      <name val="Times New Roman"/>
      <charset val="204"/>
    </font>
    <font>
      <b/>
      <sz val="12"/>
      <color rgb="FF000000"/>
      <name val="Times New Roman"/>
      <charset val="204"/>
    </font>
    <font>
      <i/>
      <sz val="10"/>
      <color rgb="FF000000"/>
      <name val="Times New Roman"/>
      <charset val="204"/>
    </font>
    <font>
      <i/>
      <sz val="10"/>
      <color rgb="FF444444"/>
      <name val="Times New Roman"/>
      <charset val="204"/>
    </font>
    <font>
      <b/>
      <sz val="10"/>
      <name val="Times New Roman"/>
      <charset val="204"/>
    </font>
    <font>
      <sz val="10"/>
      <name val="Times New Roman"/>
      <charset val="204"/>
    </font>
    <font>
      <i/>
      <sz val="9"/>
      <name val="Times New Roman"/>
      <charset val="204"/>
    </font>
    <font>
      <i/>
      <sz val="9"/>
      <color rgb="FF7F7F7F"/>
      <name val="Times New Roman"/>
      <charset val="204"/>
    </font>
    <font>
      <sz val="10"/>
      <color rgb="FF808080"/>
      <name val="Times New Roman Cyr"/>
      <charset val="204"/>
    </font>
    <font>
      <b/>
      <sz val="10"/>
      <color rgb="FF000000"/>
      <name val="Times New Roman Cyr"/>
      <charset val="204"/>
    </font>
    <font>
      <sz val="9"/>
      <color rgb="FF000000"/>
      <name val="Times New Roman Cyr"/>
      <charset val="204"/>
    </font>
    <font>
      <i/>
      <sz val="8"/>
      <color rgb="FF000000"/>
      <name val="Times New Roman Cyr"/>
      <charset val="204"/>
    </font>
    <font>
      <b/>
      <sz val="12"/>
      <color rgb="FF000000"/>
      <name val="Times New Roman Cyr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0"/>
      <color rgb="FF262626"/>
      <name val="Times New Roman Cyr"/>
      <charset val="204"/>
    </font>
    <font>
      <b/>
      <u/>
      <sz val="10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solid">
        <fgColor rgb="FFEEF9FE"/>
        <bgColor rgb="FF400000"/>
      </patternFill>
    </fill>
    <fill>
      <patternFill patternType="solid">
        <fgColor rgb="FFFFFFE7"/>
        <bgColor rgb="FF400000"/>
      </patternFill>
    </fill>
    <fill>
      <patternFill patternType="solid">
        <fgColor rgb="FFE8FAEB"/>
        <bgColor rgb="FF400000"/>
      </patternFill>
    </fill>
  </fills>
  <borders count="3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/>
      <right/>
      <top/>
      <bottom style="thin">
        <color rgb="FFC0C0C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thin">
        <color rgb="FFC0C0C0"/>
      </top>
      <bottom/>
      <diagonal/>
    </border>
    <border>
      <left/>
      <right style="hair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/>
      <right style="hair">
        <color rgb="FFC0C0C0"/>
      </right>
      <top/>
      <bottom/>
      <diagonal/>
    </border>
    <border>
      <left style="hair">
        <color rgb="FFC0C0C0"/>
      </left>
      <right style="hair">
        <color rgb="FFC0C0C0"/>
      </right>
      <top/>
      <bottom/>
      <diagonal/>
    </border>
    <border>
      <left style="hair">
        <color rgb="FFC0C0C0"/>
      </left>
      <right/>
      <top/>
      <bottom/>
      <diagonal/>
    </border>
    <border>
      <left/>
      <right/>
      <top style="hair">
        <color rgb="FFC0C0C0"/>
      </top>
      <bottom/>
      <diagonal/>
    </border>
    <border>
      <left/>
      <right/>
      <top/>
      <bottom style="hair">
        <color rgb="FFC0C0C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</borders>
  <cellStyleXfs count="1">
    <xf numFmtId="0" fontId="0" fillId="0" borderId="0"/>
  </cellStyleXfs>
  <cellXfs count="216">
    <xf numFmtId="0" fontId="0" fillId="0" borderId="0" xfId="0"/>
    <xf numFmtId="0" fontId="1" fillId="2" borderId="0" xfId="0" applyFont="1" applyBorder="1" applyAlignment="1" applyProtection="1">
      <alignment vertical="top"/>
      <protection locked="0" hidden="1"/>
    </xf>
    <xf numFmtId="0" fontId="1" fillId="2" borderId="0" xfId="0" applyFont="1" applyBorder="1" applyProtection="1">
      <protection locked="0" hidden="1"/>
    </xf>
    <xf numFmtId="0" fontId="2" fillId="2" borderId="0" xfId="0" applyFont="1" applyBorder="1" applyAlignment="1" applyProtection="1">
      <alignment vertical="top"/>
      <protection locked="0" hidden="1"/>
    </xf>
    <xf numFmtId="0" fontId="3" fillId="2" borderId="0" xfId="0" applyFont="1" applyBorder="1" applyAlignment="1" applyProtection="1">
      <alignment vertical="top" wrapText="1"/>
      <protection locked="0" hidden="1"/>
    </xf>
    <xf numFmtId="0" fontId="1" fillId="2" borderId="0" xfId="0" applyFont="1" applyBorder="1" applyAlignment="1" applyProtection="1">
      <alignment horizontal="right" vertical="top"/>
      <protection locked="0" hidden="1"/>
    </xf>
    <xf numFmtId="0" fontId="1" fillId="2" borderId="0" xfId="0" applyFont="1" applyBorder="1" applyAlignment="1" applyProtection="1">
      <alignment horizontal="left" vertical="top"/>
      <protection locked="0" hidden="1"/>
    </xf>
    <xf numFmtId="0" fontId="1" fillId="2" borderId="0" xfId="0" applyFont="1" applyBorder="1" applyAlignment="1" applyProtection="1">
      <alignment vertical="center"/>
      <protection locked="0" hidden="1"/>
    </xf>
    <xf numFmtId="0" fontId="1" fillId="2" borderId="2" xfId="0" applyFont="1" applyBorder="1" applyAlignment="1" applyProtection="1">
      <alignment horizontal="center" vertical="center"/>
      <protection locked="0" hidden="1"/>
    </xf>
    <xf numFmtId="0" fontId="1" fillId="2" borderId="2" xfId="0" applyFont="1" applyBorder="1" applyAlignment="1" applyProtection="1">
      <alignment horizontal="center" vertical="center" wrapText="1"/>
      <protection locked="0" hidden="1"/>
    </xf>
    <xf numFmtId="0" fontId="1" fillId="2" borderId="2" xfId="0" applyFont="1" applyBorder="1" applyAlignment="1" applyProtection="1">
      <alignment horizontal="right" vertical="center" shrinkToFit="1"/>
      <protection locked="0" hidden="1"/>
    </xf>
    <xf numFmtId="0" fontId="4" fillId="2" borderId="0" xfId="0" applyFont="1" applyBorder="1" applyProtection="1">
      <protection locked="0" hidden="1"/>
    </xf>
    <xf numFmtId="0" fontId="1" fillId="2" borderId="1" xfId="0" applyFont="1" applyBorder="1" applyAlignment="1" applyProtection="1">
      <alignment horizontal="left" indent="1"/>
      <protection locked="0" hidden="1"/>
    </xf>
    <xf numFmtId="0" fontId="1" fillId="2" borderId="6" xfId="0" applyFont="1" applyBorder="1" applyAlignment="1" applyProtection="1">
      <alignment vertical="center" wrapText="1"/>
      <protection locked="0" hidden="1"/>
    </xf>
    <xf numFmtId="0" fontId="5" fillId="2" borderId="0" xfId="0" applyFont="1" applyBorder="1" applyAlignment="1" applyProtection="1">
      <alignment vertical="top"/>
      <protection locked="0" hidden="1"/>
    </xf>
    <xf numFmtId="0" fontId="1" fillId="2" borderId="0" xfId="0" applyFont="1" applyBorder="1" applyAlignment="1" applyProtection="1">
      <alignment vertical="center" wrapText="1"/>
      <protection locked="0" hidden="1"/>
    </xf>
    <xf numFmtId="0" fontId="6" fillId="2" borderId="0" xfId="0" applyFont="1" applyBorder="1" applyAlignment="1" applyProtection="1">
      <alignment vertical="top"/>
      <protection locked="0" hidden="1"/>
    </xf>
    <xf numFmtId="0" fontId="1" fillId="2" borderId="0" xfId="0" applyFont="1" applyBorder="1" applyAlignment="1" applyProtection="1">
      <alignment horizontal="right" vertical="center" indent="1"/>
      <protection locked="0" hidden="1"/>
    </xf>
    <xf numFmtId="0" fontId="7" fillId="2" borderId="0" xfId="0" applyFont="1" applyBorder="1" applyAlignment="1" applyProtection="1">
      <alignment horizontal="center" vertical="top"/>
      <protection locked="0" hidden="1"/>
    </xf>
    <xf numFmtId="0" fontId="1" fillId="2" borderId="0" xfId="0" applyFont="1" applyBorder="1" applyAlignment="1" applyProtection="1">
      <alignment horizontal="left" vertical="top"/>
      <protection locked="0" hidden="1"/>
    </xf>
    <xf numFmtId="0" fontId="1" fillId="2" borderId="0" xfId="0" applyFont="1" applyBorder="1" applyAlignment="1" applyProtection="1">
      <alignment horizontal="center" vertical="top"/>
      <protection locked="0" hidden="1"/>
    </xf>
    <xf numFmtId="0" fontId="5" fillId="2" borderId="5" xfId="0" applyFont="1" applyBorder="1" applyAlignment="1" applyProtection="1">
      <alignment horizontal="center" vertical="center" wrapText="1"/>
      <protection locked="0" hidden="1"/>
    </xf>
    <xf numFmtId="0" fontId="8" fillId="3" borderId="7" xfId="0" applyFont="1" applyFill="1" applyBorder="1" applyAlignment="1" applyProtection="1">
      <alignment horizontal="center" vertical="center" wrapText="1"/>
      <protection locked="0" hidden="1"/>
    </xf>
    <xf numFmtId="0" fontId="1" fillId="3" borderId="7" xfId="0" applyFont="1" applyFill="1" applyBorder="1" applyAlignment="1" applyProtection="1">
      <alignment horizontal="center" vertical="center" wrapText="1"/>
      <protection locked="0" hidden="1"/>
    </xf>
    <xf numFmtId="0" fontId="1" fillId="3" borderId="8" xfId="0" applyFont="1" applyFill="1" applyBorder="1" applyAlignment="1" applyProtection="1">
      <alignment horizontal="center" vertical="center" wrapText="1"/>
      <protection locked="0" hidden="1"/>
    </xf>
    <xf numFmtId="0" fontId="5" fillId="4" borderId="10" xfId="0" applyFont="1" applyFill="1" applyBorder="1" applyAlignment="1" applyProtection="1">
      <alignment horizontal="center" vertical="center"/>
      <protection locked="0" hidden="1"/>
    </xf>
    <xf numFmtId="0" fontId="5" fillId="4" borderId="10" xfId="0" applyFont="1" applyFill="1" applyBorder="1" applyAlignment="1" applyProtection="1">
      <alignment horizontal="center" vertical="center" wrapText="1"/>
      <protection locked="0" hidden="1"/>
    </xf>
    <xf numFmtId="0" fontId="5" fillId="4" borderId="10" xfId="0" applyFont="1" applyFill="1" applyBorder="1" applyAlignment="1" applyProtection="1">
      <alignment horizontal="right" vertical="center" shrinkToFit="1"/>
      <protection locked="0" hidden="1"/>
    </xf>
    <xf numFmtId="0" fontId="1" fillId="3" borderId="7" xfId="0" applyFont="1" applyFill="1" applyBorder="1" applyAlignment="1" applyProtection="1">
      <alignment horizontal="center" vertical="center" wrapText="1"/>
      <protection locked="0" hidden="1"/>
    </xf>
    <xf numFmtId="0" fontId="8" fillId="3" borderId="7" xfId="0" applyFont="1" applyFill="1" applyBorder="1" applyAlignment="1" applyProtection="1">
      <alignment horizontal="center" vertical="center" wrapText="1"/>
      <protection locked="0" hidden="1"/>
    </xf>
    <xf numFmtId="0" fontId="5" fillId="4" borderId="10" xfId="0" applyFont="1" applyFill="1" applyBorder="1" applyAlignment="1" applyProtection="1">
      <alignment horizontal="right" vertical="center"/>
      <protection locked="0" hidden="1"/>
    </xf>
    <xf numFmtId="0" fontId="1" fillId="2" borderId="11" xfId="0" applyFont="1" applyBorder="1" applyAlignment="1" applyProtection="1">
      <alignment vertical="center"/>
      <protection locked="0" hidden="1"/>
    </xf>
    <xf numFmtId="0" fontId="1" fillId="2" borderId="12" xfId="0" applyFont="1" applyBorder="1" applyAlignment="1" applyProtection="1">
      <alignment vertical="center"/>
      <protection locked="0" hidden="1"/>
    </xf>
    <xf numFmtId="0" fontId="1" fillId="2" borderId="3" xfId="0" applyFont="1" applyBorder="1" applyAlignment="1" applyProtection="1">
      <alignment vertical="center"/>
      <protection locked="0" hidden="1"/>
    </xf>
    <xf numFmtId="0" fontId="1" fillId="2" borderId="1" xfId="0" applyFont="1" applyBorder="1" applyAlignment="1" applyProtection="1">
      <alignment horizontal="left"/>
      <protection locked="0" hidden="1"/>
    </xf>
    <xf numFmtId="0" fontId="9" fillId="2" borderId="0" xfId="0" applyFont="1" applyBorder="1" applyAlignment="1" applyProtection="1">
      <alignment horizontal="right" vertical="top"/>
      <protection locked="0" hidden="1"/>
    </xf>
    <xf numFmtId="0" fontId="10" fillId="2" borderId="0" xfId="0" applyFont="1" applyBorder="1" applyAlignment="1" applyProtection="1">
      <alignment horizontal="right" vertical="top" wrapText="1"/>
      <protection locked="0" hidden="1"/>
    </xf>
    <xf numFmtId="0" fontId="5" fillId="2" borderId="13" xfId="0" applyFont="1" applyBorder="1" applyAlignment="1" applyProtection="1">
      <alignment horizontal="left" vertical="top" wrapText="1"/>
      <protection locked="0" hidden="1"/>
    </xf>
    <xf numFmtId="0" fontId="1" fillId="2" borderId="11" xfId="0" applyFont="1" applyBorder="1" applyAlignment="1" applyProtection="1">
      <alignment horizontal="left" vertical="top" wrapText="1"/>
      <protection locked="0" hidden="1"/>
    </xf>
    <xf numFmtId="0" fontId="5" fillId="4" borderId="15" xfId="0" applyFont="1" applyFill="1" applyBorder="1" applyAlignment="1" applyProtection="1">
      <alignment horizontal="left" vertical="top" wrapText="1"/>
      <protection locked="0" hidden="1"/>
    </xf>
    <xf numFmtId="0" fontId="5" fillId="4" borderId="10" xfId="0" applyFont="1" applyFill="1" applyBorder="1" applyAlignment="1" applyProtection="1">
      <alignment horizontal="left" vertical="top"/>
      <protection locked="0" hidden="1"/>
    </xf>
    <xf numFmtId="164" fontId="1" fillId="2" borderId="0" xfId="0" applyNumberFormat="1" applyFont="1" applyBorder="1" applyAlignment="1" applyProtection="1">
      <alignment horizontal="right" vertical="top" shrinkToFit="1"/>
      <protection locked="0" hidden="1"/>
    </xf>
    <xf numFmtId="165" fontId="1" fillId="2" borderId="0" xfId="0" applyNumberFormat="1" applyFont="1" applyBorder="1" applyAlignment="1" applyProtection="1">
      <alignment horizontal="right" vertical="top" shrinkToFit="1"/>
      <protection locked="0" hidden="1"/>
    </xf>
    <xf numFmtId="166" fontId="1" fillId="2" borderId="0" xfId="0" applyNumberFormat="1" applyFont="1" applyBorder="1" applyAlignment="1" applyProtection="1">
      <alignment horizontal="right" vertical="top" shrinkToFit="1"/>
      <protection locked="0" hidden="1"/>
    </xf>
    <xf numFmtId="167" fontId="5" fillId="3" borderId="7" xfId="0" applyNumberFormat="1" applyFont="1" applyFill="1" applyBorder="1" applyAlignment="1" applyProtection="1">
      <alignment horizontal="center" vertical="center" wrapText="1"/>
      <protection locked="0" hidden="1"/>
    </xf>
    <xf numFmtId="167" fontId="5" fillId="3" borderId="9" xfId="0" applyNumberFormat="1" applyFont="1" applyFill="1" applyBorder="1" applyAlignment="1" applyProtection="1">
      <alignment horizontal="center" vertical="center" wrapText="1"/>
      <protection locked="0" hidden="1"/>
    </xf>
    <xf numFmtId="168" fontId="5" fillId="4" borderId="10" xfId="0" applyNumberFormat="1" applyFont="1" applyFill="1" applyBorder="1" applyAlignment="1" applyProtection="1">
      <alignment horizontal="right" vertical="center" shrinkToFit="1"/>
      <protection locked="0" hidden="1"/>
    </xf>
    <xf numFmtId="0" fontId="19" fillId="2" borderId="11" xfId="0" applyFont="1" applyBorder="1" applyAlignment="1" applyProtection="1">
      <alignment horizontal="left" vertical="top" wrapText="1" indent="1"/>
      <protection locked="0" hidden="1"/>
    </xf>
    <xf numFmtId="0" fontId="19" fillId="2" borderId="2" xfId="0" applyFont="1" applyBorder="1" applyAlignment="1" applyProtection="1">
      <alignment horizontal="center" vertical="center" wrapText="1"/>
      <protection locked="0" hidden="1"/>
    </xf>
    <xf numFmtId="0" fontId="19" fillId="2" borderId="2" xfId="0" applyFont="1" applyBorder="1" applyAlignment="1" applyProtection="1">
      <alignment horizontal="right" vertical="center" shrinkToFit="1"/>
      <protection locked="0" hidden="1"/>
    </xf>
    <xf numFmtId="0" fontId="1" fillId="2" borderId="11" xfId="0" applyFont="1" applyBorder="1" applyAlignment="1" applyProtection="1">
      <alignment horizontal="left" vertical="top" wrapText="1" indent="1"/>
      <protection locked="0" hidden="1"/>
    </xf>
    <xf numFmtId="168" fontId="1" fillId="2" borderId="2" xfId="0" applyNumberFormat="1" applyFont="1" applyBorder="1" applyAlignment="1" applyProtection="1">
      <alignment horizontal="right" vertical="center" shrinkToFit="1"/>
      <protection locked="0" hidden="1"/>
    </xf>
    <xf numFmtId="0" fontId="19" fillId="2" borderId="11" xfId="0" applyFont="1" applyBorder="1" applyAlignment="1" applyProtection="1">
      <alignment horizontal="left" vertical="top" wrapText="1" indent="2"/>
      <protection locked="0" hidden="1"/>
    </xf>
    <xf numFmtId="168" fontId="19" fillId="2" borderId="2" xfId="0" applyNumberFormat="1" applyFont="1" applyBorder="1" applyAlignment="1" applyProtection="1">
      <alignment horizontal="right" vertical="center" shrinkToFit="1"/>
      <protection locked="0" hidden="1"/>
    </xf>
    <xf numFmtId="164" fontId="1" fillId="2" borderId="2" xfId="0" applyNumberFormat="1" applyFont="1" applyBorder="1" applyAlignment="1" applyProtection="1">
      <alignment horizontal="right" vertical="center" shrinkToFit="1"/>
      <protection locked="0" hidden="1"/>
    </xf>
    <xf numFmtId="164" fontId="19" fillId="2" borderId="2" xfId="0" applyNumberFormat="1" applyFont="1" applyBorder="1" applyAlignment="1" applyProtection="1">
      <alignment horizontal="right" vertical="center" shrinkToFit="1"/>
      <protection locked="0" hidden="1"/>
    </xf>
    <xf numFmtId="167" fontId="1" fillId="2" borderId="2" xfId="0" applyNumberFormat="1" applyFont="1" applyBorder="1" applyAlignment="1" applyProtection="1">
      <alignment horizontal="right" vertical="center" shrinkToFit="1"/>
      <protection locked="0" hidden="1"/>
    </xf>
    <xf numFmtId="167" fontId="5" fillId="2" borderId="5" xfId="0" applyNumberFormat="1" applyFont="1" applyBorder="1" applyAlignment="1" applyProtection="1">
      <alignment horizontal="center" vertical="center"/>
      <protection locked="0" hidden="1"/>
    </xf>
    <xf numFmtId="167" fontId="5" fillId="2" borderId="5" xfId="0" applyNumberFormat="1" applyFont="1" applyBorder="1" applyAlignment="1" applyProtection="1">
      <alignment horizontal="right" vertical="center" shrinkToFit="1"/>
      <protection locked="0" hidden="1"/>
    </xf>
    <xf numFmtId="164" fontId="5" fillId="2" borderId="5" xfId="0" applyNumberFormat="1" applyFont="1" applyBorder="1" applyAlignment="1" applyProtection="1">
      <alignment horizontal="right" vertical="center" shrinkToFit="1"/>
      <protection locked="0" hidden="1"/>
    </xf>
    <xf numFmtId="0" fontId="20" fillId="2" borderId="4" xfId="0" applyFont="1" applyBorder="1" applyAlignment="1" applyProtection="1">
      <alignment horizontal="center" vertical="center"/>
      <protection locked="0" hidden="1"/>
    </xf>
    <xf numFmtId="0" fontId="20" fillId="2" borderId="4" xfId="0" applyFont="1" applyBorder="1" applyAlignment="1" applyProtection="1">
      <alignment horizontal="center" vertical="center" wrapText="1"/>
      <protection locked="0" hidden="1"/>
    </xf>
    <xf numFmtId="169" fontId="5" fillId="2" borderId="5" xfId="0" applyNumberFormat="1" applyFont="1" applyBorder="1" applyAlignment="1" applyProtection="1">
      <alignment horizontal="right" vertical="center" shrinkToFit="1"/>
      <protection locked="0" hidden="1"/>
    </xf>
    <xf numFmtId="166" fontId="5" fillId="2" borderId="5" xfId="0" applyNumberFormat="1" applyFont="1" applyBorder="1" applyAlignment="1" applyProtection="1">
      <alignment horizontal="right" vertical="center" shrinkToFit="1"/>
      <protection locked="0" hidden="1"/>
    </xf>
    <xf numFmtId="164" fontId="5" fillId="4" borderId="10" xfId="0" applyNumberFormat="1" applyFont="1" applyFill="1" applyBorder="1" applyAlignment="1" applyProtection="1">
      <alignment horizontal="right" vertical="center" shrinkToFit="1"/>
      <protection locked="0" hidden="1"/>
    </xf>
    <xf numFmtId="167" fontId="19" fillId="2" borderId="2" xfId="0" applyNumberFormat="1" applyFont="1" applyBorder="1" applyAlignment="1" applyProtection="1">
      <alignment horizontal="right" vertical="center" shrinkToFit="1"/>
      <protection locked="0" hidden="1"/>
    </xf>
    <xf numFmtId="167" fontId="1" fillId="2" borderId="2" xfId="0" applyNumberFormat="1" applyFont="1" applyBorder="1" applyAlignment="1" applyProtection="1">
      <alignment horizontal="center" vertical="center"/>
      <protection locked="0" hidden="1"/>
    </xf>
    <xf numFmtId="170" fontId="1" fillId="2" borderId="2" xfId="0" applyNumberFormat="1" applyFont="1" applyBorder="1" applyAlignment="1" applyProtection="1">
      <alignment horizontal="right" vertical="center" shrinkToFit="1"/>
      <protection locked="0" hidden="1"/>
    </xf>
    <xf numFmtId="171" fontId="1" fillId="2" borderId="2" xfId="0" applyNumberFormat="1" applyFont="1" applyBorder="1" applyAlignment="1" applyProtection="1">
      <alignment horizontal="right" vertical="center" shrinkToFit="1"/>
      <protection locked="0" hidden="1"/>
    </xf>
    <xf numFmtId="172" fontId="1" fillId="2" borderId="2" xfId="0" applyNumberFormat="1" applyFont="1" applyBorder="1" applyAlignment="1" applyProtection="1">
      <alignment horizontal="right" vertical="center" shrinkToFit="1"/>
      <protection locked="0" hidden="1"/>
    </xf>
    <xf numFmtId="166" fontId="1" fillId="2" borderId="2" xfId="0" applyNumberFormat="1" applyFont="1" applyBorder="1" applyAlignment="1" applyProtection="1">
      <alignment horizontal="right" vertical="center" shrinkToFit="1"/>
      <protection locked="0" hidden="1"/>
    </xf>
    <xf numFmtId="169" fontId="1" fillId="2" borderId="2" xfId="0" applyNumberFormat="1" applyFont="1" applyBorder="1" applyAlignment="1" applyProtection="1">
      <alignment horizontal="right" vertical="center" shrinkToFit="1"/>
      <protection locked="0" hidden="1"/>
    </xf>
    <xf numFmtId="173" fontId="1" fillId="2" borderId="2" xfId="0" applyNumberFormat="1" applyFont="1" applyBorder="1" applyAlignment="1" applyProtection="1">
      <alignment horizontal="right" vertical="center" shrinkToFit="1"/>
      <protection locked="0" hidden="1"/>
    </xf>
    <xf numFmtId="168" fontId="5" fillId="4" borderId="10" xfId="0" applyNumberFormat="1" applyFont="1" applyFill="1" applyBorder="1" applyAlignment="1" applyProtection="1">
      <alignment horizontal="right" vertical="center"/>
      <protection locked="0" hidden="1"/>
    </xf>
    <xf numFmtId="0" fontId="1" fillId="2" borderId="0" xfId="0" applyFont="1" applyFill="1" applyBorder="1" applyAlignment="1" applyProtection="1">
      <alignment horizontal="left" vertical="center" wrapText="1"/>
      <protection locked="0" hidden="1"/>
    </xf>
    <xf numFmtId="0" fontId="1" fillId="2" borderId="0" xfId="0" applyFont="1" applyFill="1" applyBorder="1" applyAlignment="1" applyProtection="1">
      <alignment horizontal="right" vertical="center" wrapText="1" indent="1"/>
      <protection locked="0" hidden="1"/>
    </xf>
    <xf numFmtId="0" fontId="12" fillId="2" borderId="0" xfId="0" applyFont="1" applyFill="1" applyBorder="1" applyAlignment="1" applyProtection="1">
      <alignment horizontal="center" vertical="top"/>
      <protection locked="0" hidden="1"/>
    </xf>
    <xf numFmtId="0" fontId="1" fillId="2" borderId="0" xfId="0" applyFont="1" applyFill="1" applyBorder="1" applyAlignment="1" applyProtection="1">
      <alignment horizontal="left" vertical="center"/>
      <protection locked="0" hidden="1"/>
    </xf>
    <xf numFmtId="0" fontId="7" fillId="2" borderId="0" xfId="0" applyFont="1" applyFill="1" applyBorder="1" applyAlignment="1" applyProtection="1">
      <alignment horizontal="center" vertical="top"/>
      <protection locked="0" hidden="1"/>
    </xf>
    <xf numFmtId="0" fontId="7" fillId="2" borderId="17" xfId="0" applyFont="1" applyFill="1" applyBorder="1" applyAlignment="1" applyProtection="1">
      <alignment horizontal="center" vertical="top"/>
      <protection locked="0" hidden="1"/>
    </xf>
    <xf numFmtId="0" fontId="12" fillId="2" borderId="0" xfId="0" applyFont="1" applyFill="1" applyBorder="1" applyAlignment="1" applyProtection="1">
      <alignment horizontal="center"/>
      <protection locked="0" hidden="1"/>
    </xf>
    <xf numFmtId="0" fontId="1" fillId="2" borderId="1" xfId="0" applyFont="1" applyFill="1" applyBorder="1" applyAlignment="1" applyProtection="1">
      <alignment horizontal="left" vertical="center" wrapText="1"/>
      <protection locked="0" hidden="1"/>
    </xf>
    <xf numFmtId="0" fontId="13" fillId="2" borderId="0" xfId="0" applyFont="1" applyFill="1" applyBorder="1" applyAlignment="1" applyProtection="1">
      <alignment horizontal="center" vertical="top"/>
      <protection locked="0" hidden="1"/>
    </xf>
    <xf numFmtId="0" fontId="20" fillId="2" borderId="14" xfId="0" applyFont="1" applyFill="1" applyBorder="1" applyAlignment="1" applyProtection="1">
      <alignment horizontal="left" vertical="top" wrapText="1"/>
      <protection locked="0" hidden="1"/>
    </xf>
    <xf numFmtId="0" fontId="16" fillId="2" borderId="0" xfId="0" applyFont="1" applyFill="1" applyBorder="1" applyAlignment="1" applyProtection="1">
      <alignment horizontal="left" vertical="top" wrapText="1"/>
      <protection locked="0" hidden="1"/>
    </xf>
    <xf numFmtId="0" fontId="17" fillId="2" borderId="18" xfId="0" applyFont="1" applyFill="1" applyBorder="1" applyAlignment="1" applyProtection="1">
      <alignment horizontal="left" vertical="top" wrapText="1"/>
      <protection locked="0" hidden="1"/>
    </xf>
    <xf numFmtId="0" fontId="14" fillId="2" borderId="0" xfId="0" applyFont="1" applyFill="1" applyBorder="1" applyAlignment="1" applyProtection="1">
      <alignment horizontal="center" vertical="center"/>
      <protection locked="0" hidden="1"/>
    </xf>
    <xf numFmtId="0" fontId="1" fillId="2" borderId="1" xfId="0" applyFont="1" applyFill="1" applyBorder="1" applyAlignment="1" applyProtection="1">
      <alignment horizontal="left" wrapText="1"/>
      <protection locked="0" hidden="1"/>
    </xf>
    <xf numFmtId="0" fontId="18" fillId="2" borderId="0" xfId="0" applyFont="1" applyFill="1" applyBorder="1" applyAlignment="1" applyProtection="1">
      <alignment horizontal="center"/>
      <protection locked="0" hidden="1"/>
    </xf>
    <xf numFmtId="0" fontId="15" fillId="5" borderId="2" xfId="0" applyFont="1" applyFill="1" applyBorder="1" applyAlignment="1" applyProtection="1">
      <alignment horizontal="center" vertical="center"/>
      <protection locked="0" hidden="1"/>
    </xf>
    <xf numFmtId="0" fontId="6" fillId="0" borderId="0" xfId="0" applyFont="1" applyAlignment="1" applyProtection="1">
      <alignment vertical="top"/>
      <protection locked="0" hidden="1"/>
    </xf>
    <xf numFmtId="0" fontId="9" fillId="0" borderId="0" xfId="0" applyFont="1" applyAlignment="1" applyProtection="1">
      <alignment horizontal="right" vertical="center"/>
      <protection locked="0" hidden="1"/>
    </xf>
    <xf numFmtId="0" fontId="2" fillId="0" borderId="0" xfId="0" applyFont="1" applyAlignment="1" applyProtection="1">
      <alignment vertical="top"/>
      <protection locked="0" hidden="1"/>
    </xf>
    <xf numFmtId="0" fontId="3" fillId="0" borderId="0" xfId="0" applyFont="1" applyAlignment="1" applyProtection="1">
      <alignment vertical="top" wrapText="1"/>
      <protection locked="0" hidden="1"/>
    </xf>
    <xf numFmtId="0" fontId="1" fillId="0" borderId="0" xfId="0" applyFont="1" applyAlignment="1" applyProtection="1">
      <alignment vertical="top"/>
      <protection locked="0" hidden="1"/>
    </xf>
    <xf numFmtId="0" fontId="1" fillId="2" borderId="0" xfId="0" applyFont="1" applyFill="1" applyAlignment="1" applyProtection="1">
      <alignment horizontal="right" vertical="center" wrapText="1" indent="1"/>
      <protection locked="0" hidden="1"/>
    </xf>
    <xf numFmtId="0" fontId="1" fillId="0" borderId="6" xfId="0" applyFont="1" applyBorder="1" applyAlignment="1" applyProtection="1">
      <alignment vertical="center" wrapText="1"/>
      <protection locked="0" hidden="1"/>
    </xf>
    <xf numFmtId="0" fontId="7" fillId="2" borderId="0" xfId="0" applyFont="1" applyFill="1" applyAlignment="1" applyProtection="1">
      <alignment horizontal="center" vertical="top"/>
      <protection locked="0" hidden="1"/>
    </xf>
    <xf numFmtId="0" fontId="5" fillId="0" borderId="0" xfId="0" applyFont="1" applyProtection="1">
      <protection locked="0" hidden="1"/>
    </xf>
    <xf numFmtId="0" fontId="18" fillId="2" borderId="0" xfId="0" applyFont="1" applyFill="1" applyAlignment="1" applyProtection="1">
      <alignment horizontal="center" vertical="center"/>
      <protection locked="0" hidden="1"/>
    </xf>
    <xf numFmtId="0" fontId="1" fillId="0" borderId="0" xfId="0" applyFont="1" applyAlignment="1" applyProtection="1">
      <alignment horizontal="right"/>
      <protection locked="0" hidden="1"/>
    </xf>
    <xf numFmtId="0" fontId="1" fillId="2" borderId="0" xfId="0" applyFont="1" applyFill="1" applyAlignment="1" applyProtection="1">
      <alignment horizontal="center"/>
      <protection locked="0" hidden="1"/>
    </xf>
    <xf numFmtId="0" fontId="5" fillId="2" borderId="0" xfId="0" applyFont="1" applyFill="1" applyAlignment="1" applyProtection="1">
      <alignment horizontal="center" vertical="top"/>
      <protection locked="0" hidden="1"/>
    </xf>
    <xf numFmtId="0" fontId="5" fillId="0" borderId="0" xfId="0" applyFont="1" applyAlignment="1" applyProtection="1">
      <alignment vertical="top"/>
      <protection locked="0" hidden="1"/>
    </xf>
    <xf numFmtId="0" fontId="1" fillId="3" borderId="9" xfId="0" applyFont="1" applyFill="1" applyBorder="1" applyAlignment="1" applyProtection="1">
      <alignment horizontal="center" vertical="center" wrapText="1"/>
      <protection locked="0" hidden="1"/>
    </xf>
    <xf numFmtId="0" fontId="1" fillId="3" borderId="19" xfId="0" applyFont="1" applyFill="1" applyBorder="1" applyAlignment="1" applyProtection="1">
      <alignment horizontal="center" vertical="center" wrapText="1"/>
      <protection locked="0" hidden="1"/>
    </xf>
    <xf numFmtId="167" fontId="5" fillId="3" borderId="9" xfId="0" applyNumberFormat="1" applyFont="1" applyFill="1" applyBorder="1" applyAlignment="1" applyProtection="1">
      <alignment horizontal="center" vertical="center" wrapText="1"/>
      <protection locked="0" hidden="1"/>
    </xf>
    <xf numFmtId="0" fontId="5" fillId="3" borderId="19" xfId="0" applyFont="1" applyFill="1" applyBorder="1" applyAlignment="1" applyProtection="1">
      <alignment horizontal="center" vertical="center" wrapText="1"/>
      <protection locked="0" hidden="1"/>
    </xf>
    <xf numFmtId="0" fontId="4" fillId="0" borderId="0" xfId="0" applyFont="1" applyProtection="1">
      <protection locked="0" hidden="1"/>
    </xf>
    <xf numFmtId="0" fontId="1" fillId="0" borderId="11" xfId="0" applyFont="1" applyBorder="1" applyAlignment="1" applyProtection="1">
      <alignment vertical="center"/>
      <protection locked="0" hidden="1"/>
    </xf>
    <xf numFmtId="0" fontId="1" fillId="0" borderId="12" xfId="0" applyFont="1" applyBorder="1" applyAlignment="1" applyProtection="1">
      <alignment vertical="center"/>
      <protection locked="0" hidden="1"/>
    </xf>
    <xf numFmtId="167" fontId="5" fillId="0" borderId="5" xfId="0" applyNumberFormat="1" applyFont="1" applyBorder="1" applyAlignment="1" applyProtection="1">
      <alignment horizontal="center" vertical="center"/>
      <protection locked="0" hidden="1"/>
    </xf>
    <xf numFmtId="0" fontId="5" fillId="2" borderId="13" xfId="0" applyFont="1" applyFill="1" applyBorder="1" applyAlignment="1" applyProtection="1">
      <alignment horizontal="left" vertical="center" wrapText="1"/>
      <protection locked="0" hidden="1"/>
    </xf>
    <xf numFmtId="0" fontId="5" fillId="2" borderId="20" xfId="0" applyFont="1" applyFill="1" applyBorder="1" applyAlignment="1" applyProtection="1">
      <alignment horizontal="left" vertical="center" wrapText="1"/>
      <protection locked="0" hidden="1"/>
    </xf>
    <xf numFmtId="0" fontId="5" fillId="0" borderId="5" xfId="0" applyFont="1" applyBorder="1" applyAlignment="1" applyProtection="1">
      <alignment horizontal="center" vertical="center" wrapText="1"/>
      <protection locked="0" hidden="1"/>
    </xf>
    <xf numFmtId="167" fontId="5" fillId="0" borderId="5" xfId="0" applyNumberFormat="1" applyFont="1" applyBorder="1" applyAlignment="1" applyProtection="1">
      <alignment horizontal="right" vertical="center" shrinkToFit="1"/>
      <protection locked="0" hidden="1"/>
    </xf>
    <xf numFmtId="0" fontId="1" fillId="0" borderId="2" xfId="0" applyFont="1" applyBorder="1" applyAlignment="1" applyProtection="1">
      <alignment horizontal="center" vertical="center"/>
      <protection locked="0" hidden="1"/>
    </xf>
    <xf numFmtId="0" fontId="1" fillId="2" borderId="11" xfId="0" applyFont="1" applyFill="1" applyBorder="1" applyAlignment="1" applyProtection="1">
      <alignment horizontal="left" vertical="center" wrapText="1" indent="1"/>
      <protection locked="0" hidden="1"/>
    </xf>
    <xf numFmtId="0" fontId="1" fillId="2" borderId="3" xfId="0" applyFont="1" applyFill="1" applyBorder="1" applyAlignment="1" applyProtection="1">
      <alignment horizontal="left" vertical="center" wrapText="1" indent="1"/>
      <protection locked="0" hidden="1"/>
    </xf>
    <xf numFmtId="0" fontId="1" fillId="0" borderId="2" xfId="0" applyFont="1" applyBorder="1" applyAlignment="1" applyProtection="1">
      <alignment horizontal="center" vertical="center" wrapText="1"/>
      <protection locked="0" hidden="1"/>
    </xf>
    <xf numFmtId="172" fontId="1" fillId="0" borderId="2" xfId="0" applyNumberFormat="1" applyFont="1" applyBorder="1" applyAlignment="1" applyProtection="1">
      <alignment horizontal="right" vertical="center" shrinkToFit="1"/>
      <protection locked="0" hidden="1"/>
    </xf>
    <xf numFmtId="166" fontId="1" fillId="0" borderId="2" xfId="0" applyNumberFormat="1" applyFont="1" applyBorder="1" applyAlignment="1" applyProtection="1">
      <alignment horizontal="right" vertical="center" shrinkToFit="1"/>
      <protection locked="0" hidden="1"/>
    </xf>
    <xf numFmtId="169" fontId="1" fillId="0" borderId="2" xfId="0" applyNumberFormat="1" applyFont="1" applyBorder="1" applyAlignment="1" applyProtection="1">
      <alignment horizontal="right" vertical="center" shrinkToFit="1"/>
      <protection locked="0" hidden="1"/>
    </xf>
    <xf numFmtId="171" fontId="1" fillId="0" borderId="2" xfId="0" applyNumberFormat="1" applyFont="1" applyBorder="1" applyAlignment="1" applyProtection="1">
      <alignment horizontal="right" vertical="center" shrinkToFit="1"/>
      <protection locked="0" hidden="1"/>
    </xf>
    <xf numFmtId="170" fontId="1" fillId="0" borderId="2" xfId="0" applyNumberFormat="1" applyFont="1" applyBorder="1" applyAlignment="1" applyProtection="1">
      <alignment horizontal="right" vertical="center" shrinkToFit="1"/>
      <protection locked="0" hidden="1"/>
    </xf>
    <xf numFmtId="167" fontId="1" fillId="0" borderId="2" xfId="0" applyNumberFormat="1" applyFont="1" applyBorder="1" applyAlignment="1" applyProtection="1">
      <alignment horizontal="right" vertical="center" shrinkToFit="1"/>
      <protection locked="0" hidden="1"/>
    </xf>
    <xf numFmtId="169" fontId="5" fillId="0" borderId="5" xfId="0" applyNumberFormat="1" applyFont="1" applyBorder="1" applyAlignment="1" applyProtection="1">
      <alignment horizontal="right" vertical="center" shrinkToFit="1"/>
      <protection locked="0" hidden="1"/>
    </xf>
    <xf numFmtId="174" fontId="1" fillId="0" borderId="2" xfId="0" applyNumberFormat="1" applyFont="1" applyBorder="1" applyAlignment="1" applyProtection="1">
      <alignment horizontal="right" vertical="center" shrinkToFit="1"/>
      <protection locked="0" hidden="1"/>
    </xf>
    <xf numFmtId="166" fontId="5" fillId="0" borderId="5" xfId="0" applyNumberFormat="1" applyFont="1" applyBorder="1" applyAlignment="1" applyProtection="1">
      <alignment horizontal="right" vertical="center" shrinkToFit="1"/>
      <protection locked="0" hidden="1"/>
    </xf>
    <xf numFmtId="173" fontId="1" fillId="0" borderId="2" xfId="0" applyNumberFormat="1" applyFont="1" applyBorder="1" applyAlignment="1" applyProtection="1">
      <alignment horizontal="right" vertical="center" shrinkToFit="1"/>
      <protection locked="0" hidden="1"/>
    </xf>
    <xf numFmtId="0" fontId="24" fillId="2" borderId="0" xfId="0" applyFont="1" applyFill="1" applyAlignment="1" applyProtection="1">
      <alignment horizontal="center" vertical="center"/>
      <protection locked="0" hidden="1"/>
    </xf>
    <xf numFmtId="0" fontId="1" fillId="0" borderId="1" xfId="0" applyFont="1" applyBorder="1" applyProtection="1">
      <protection locked="0" hidden="1"/>
    </xf>
    <xf numFmtId="0" fontId="1" fillId="0" borderId="1" xfId="0" applyFont="1" applyBorder="1" applyAlignment="1" applyProtection="1">
      <alignment wrapText="1"/>
      <protection locked="0" hidden="1"/>
    </xf>
    <xf numFmtId="0" fontId="1" fillId="0" borderId="0" xfId="0" applyFont="1" applyProtection="1">
      <protection locked="0" hidden="1"/>
    </xf>
    <xf numFmtId="0" fontId="25" fillId="0" borderId="0" xfId="0" applyFont="1" applyAlignment="1" applyProtection="1">
      <alignment horizontal="right" vertical="center"/>
      <protection locked="0" hidden="1"/>
    </xf>
    <xf numFmtId="0" fontId="26" fillId="0" borderId="0" xfId="0" applyFont="1" applyAlignment="1" applyProtection="1">
      <alignment horizontal="left" vertical="center"/>
      <protection locked="0" hidden="1"/>
    </xf>
    <xf numFmtId="0" fontId="11" fillId="0" borderId="0" xfId="0" applyFont="1" applyAlignment="1" applyProtection="1">
      <alignment horizontal="right" vertical="center"/>
      <protection locked="0" hidden="1"/>
    </xf>
    <xf numFmtId="0" fontId="11" fillId="2" borderId="0" xfId="0" applyFont="1" applyFill="1" applyAlignment="1" applyProtection="1">
      <alignment horizontal="left" vertical="center"/>
      <protection locked="0" hidden="1"/>
    </xf>
    <xf numFmtId="0" fontId="11" fillId="2" borderId="0" xfId="0" applyFont="1" applyFill="1" applyAlignment="1" applyProtection="1">
      <alignment horizontal="right" vertical="center"/>
      <protection locked="0" hidden="1"/>
    </xf>
    <xf numFmtId="0" fontId="11" fillId="0" borderId="0" xfId="0" applyFont="1" applyAlignment="1" applyProtection="1">
      <alignment horizontal="left" vertical="center" indent="1"/>
      <protection locked="0" hidden="1"/>
    </xf>
    <xf numFmtId="0" fontId="11" fillId="0" borderId="21" xfId="0" applyFont="1" applyBorder="1" applyAlignment="1" applyProtection="1">
      <alignment horizontal="left" vertical="center"/>
      <protection locked="0" hidden="1"/>
    </xf>
    <xf numFmtId="0" fontId="11" fillId="0" borderId="22" xfId="0" applyFont="1" applyBorder="1" applyAlignment="1" applyProtection="1">
      <alignment horizontal="left" vertical="center"/>
      <protection locked="0" hidden="1"/>
    </xf>
    <xf numFmtId="0" fontId="11" fillId="0" borderId="23" xfId="0" applyFont="1" applyBorder="1" applyAlignment="1" applyProtection="1">
      <alignment horizontal="left" vertical="center"/>
      <protection locked="0" hidden="1"/>
    </xf>
    <xf numFmtId="175" fontId="11" fillId="2" borderId="16" xfId="0" applyNumberFormat="1" applyFont="1" applyFill="1" applyBorder="1" applyAlignment="1" applyProtection="1">
      <alignment horizontal="right" vertical="center"/>
      <protection locked="0" hidden="1"/>
    </xf>
    <xf numFmtId="0" fontId="11" fillId="2" borderId="16" xfId="0" applyFont="1" applyFill="1" applyBorder="1" applyAlignment="1" applyProtection="1">
      <alignment horizontal="right" vertical="center"/>
      <protection locked="0" hidden="1"/>
    </xf>
    <xf numFmtId="0" fontId="11" fillId="0" borderId="16" xfId="0" applyFont="1" applyBorder="1" applyAlignment="1" applyProtection="1">
      <alignment horizontal="left" vertical="center" indent="1"/>
      <protection locked="0" hidden="1"/>
    </xf>
    <xf numFmtId="0" fontId="11" fillId="2" borderId="0" xfId="0" applyFont="1" applyFill="1" applyAlignment="1" applyProtection="1">
      <alignment horizontal="left" vertical="center"/>
      <protection locked="0" hidden="1"/>
    </xf>
    <xf numFmtId="175" fontId="11" fillId="2" borderId="0" xfId="0" applyNumberFormat="1" applyFont="1" applyFill="1" applyAlignment="1" applyProtection="1">
      <alignment horizontal="right" vertical="center"/>
      <protection locked="0" hidden="1"/>
    </xf>
    <xf numFmtId="0" fontId="11" fillId="2" borderId="0" xfId="0" applyFont="1" applyFill="1" applyAlignment="1" applyProtection="1">
      <alignment horizontal="right" vertical="center"/>
      <protection locked="0" hidden="1"/>
    </xf>
    <xf numFmtId="0" fontId="11" fillId="2" borderId="0" xfId="0" applyFont="1" applyFill="1" applyAlignment="1" applyProtection="1">
      <alignment horizontal="left" vertical="center" indent="1"/>
      <protection locked="0" hidden="1"/>
    </xf>
    <xf numFmtId="0" fontId="11" fillId="2" borderId="16" xfId="0" applyFont="1" applyFill="1" applyBorder="1" applyAlignment="1" applyProtection="1">
      <alignment horizontal="left" vertical="center" indent="1"/>
      <protection locked="0" hidden="1"/>
    </xf>
    <xf numFmtId="0" fontId="27" fillId="0" borderId="0" xfId="0" applyFont="1" applyAlignment="1" applyProtection="1">
      <alignment horizontal="center" vertical="center" wrapText="1"/>
      <protection locked="0" hidden="1"/>
    </xf>
    <xf numFmtId="0" fontId="28" fillId="2" borderId="24" xfId="0" applyFont="1" applyFill="1" applyBorder="1" applyAlignment="1" applyProtection="1">
      <alignment horizontal="center" vertical="center" wrapText="1"/>
      <protection locked="0" hidden="1"/>
    </xf>
    <xf numFmtId="0" fontId="11" fillId="0" borderId="0" xfId="0" applyFont="1" applyAlignment="1" applyProtection="1">
      <alignment horizontal="left" vertical="center"/>
      <protection locked="0" hidden="1"/>
    </xf>
    <xf numFmtId="0" fontId="11" fillId="0" borderId="16" xfId="0" applyFont="1" applyBorder="1" applyAlignment="1" applyProtection="1">
      <alignment horizontal="right"/>
      <protection locked="0" hidden="1"/>
    </xf>
    <xf numFmtId="0" fontId="11" fillId="0" borderId="0" xfId="0" applyFont="1" applyAlignment="1" applyProtection="1">
      <alignment horizontal="right"/>
      <protection locked="0" hidden="1"/>
    </xf>
    <xf numFmtId="0" fontId="11" fillId="0" borderId="0" xfId="0" applyFont="1" applyProtection="1">
      <protection locked="0" hidden="1"/>
    </xf>
    <xf numFmtId="0" fontId="29" fillId="2" borderId="0" xfId="0" applyFont="1" applyFill="1" applyAlignment="1" applyProtection="1">
      <alignment horizontal="center" vertical="center"/>
      <protection locked="0" hidden="1"/>
    </xf>
    <xf numFmtId="0" fontId="11" fillId="2" borderId="25" xfId="0" applyFont="1" applyFill="1" applyBorder="1" applyAlignment="1" applyProtection="1">
      <alignment horizontal="center" wrapText="1"/>
      <protection locked="0" hidden="1"/>
    </xf>
    <xf numFmtId="0" fontId="27" fillId="0" borderId="0" xfId="0" applyFont="1" applyAlignment="1" applyProtection="1">
      <alignment horizontal="center" vertical="top" wrapText="1"/>
      <protection locked="0" hidden="1"/>
    </xf>
    <xf numFmtId="0" fontId="28" fillId="2" borderId="24" xfId="0" applyFont="1" applyFill="1" applyBorder="1" applyAlignment="1" applyProtection="1">
      <alignment horizontal="center" vertical="top" wrapText="1"/>
      <protection locked="0" hidden="1"/>
    </xf>
    <xf numFmtId="0" fontId="11" fillId="2" borderId="1" xfId="0" applyFont="1" applyFill="1" applyBorder="1" applyAlignment="1" applyProtection="1">
      <alignment horizontal="left" vertical="center" wrapText="1"/>
      <protection locked="0" hidden="1"/>
    </xf>
    <xf numFmtId="0" fontId="30" fillId="3" borderId="26" xfId="0" applyFont="1" applyFill="1" applyBorder="1" applyAlignment="1" applyProtection="1">
      <alignment horizontal="center" vertical="center" wrapText="1"/>
      <protection locked="0" hidden="1"/>
    </xf>
    <xf numFmtId="0" fontId="31" fillId="3" borderId="8" xfId="0" applyFont="1" applyFill="1" applyBorder="1" applyAlignment="1" applyProtection="1">
      <alignment horizontal="center" vertical="center" wrapText="1"/>
      <protection locked="0" hidden="1"/>
    </xf>
    <xf numFmtId="0" fontId="31" fillId="3" borderId="27" xfId="0" applyFont="1" applyFill="1" applyBorder="1" applyAlignment="1" applyProtection="1">
      <alignment horizontal="center" vertical="center" wrapText="1"/>
      <protection locked="0" hidden="1"/>
    </xf>
    <xf numFmtId="0" fontId="31" fillId="3" borderId="28" xfId="0" applyFont="1" applyFill="1" applyBorder="1" applyAlignment="1" applyProtection="1">
      <alignment horizontal="center" vertical="center" wrapText="1"/>
      <protection locked="0" hidden="1"/>
    </xf>
    <xf numFmtId="0" fontId="31" fillId="3" borderId="9" xfId="0" applyFont="1" applyFill="1" applyBorder="1" applyAlignment="1" applyProtection="1">
      <alignment horizontal="center" vertical="center" wrapText="1"/>
      <protection locked="0" hidden="1"/>
    </xf>
    <xf numFmtId="0" fontId="31" fillId="3" borderId="29" xfId="0" applyFont="1" applyFill="1" applyBorder="1" applyAlignment="1" applyProtection="1">
      <alignment horizontal="center" vertical="center" wrapText="1"/>
      <protection locked="0" hidden="1"/>
    </xf>
    <xf numFmtId="0" fontId="31" fillId="3" borderId="19" xfId="0" applyFont="1" applyFill="1" applyBorder="1" applyAlignment="1" applyProtection="1">
      <alignment horizontal="center" vertical="center" wrapText="1"/>
      <protection locked="0" hidden="1"/>
    </xf>
    <xf numFmtId="0" fontId="31" fillId="3" borderId="26" xfId="0" applyFont="1" applyFill="1" applyBorder="1" applyAlignment="1" applyProtection="1">
      <alignment horizontal="center" vertical="center" wrapText="1"/>
      <protection locked="0" hidden="1"/>
    </xf>
    <xf numFmtId="0" fontId="30" fillId="3" borderId="30" xfId="0" applyFont="1" applyFill="1" applyBorder="1" applyAlignment="1" applyProtection="1">
      <alignment horizontal="center" vertical="center" wrapText="1"/>
      <protection locked="0" hidden="1"/>
    </xf>
    <xf numFmtId="0" fontId="31" fillId="3" borderId="31" xfId="0" applyFont="1" applyFill="1" applyBorder="1" applyAlignment="1" applyProtection="1">
      <alignment horizontal="center" vertical="center" wrapText="1"/>
      <protection locked="0" hidden="1"/>
    </xf>
    <xf numFmtId="0" fontId="31" fillId="3" borderId="32" xfId="0" applyFont="1" applyFill="1" applyBorder="1" applyAlignment="1" applyProtection="1">
      <alignment horizontal="center" vertical="center" wrapText="1"/>
      <protection locked="0" hidden="1"/>
    </xf>
    <xf numFmtId="0" fontId="31" fillId="3" borderId="1" xfId="0" applyFont="1" applyFill="1" applyBorder="1" applyAlignment="1" applyProtection="1">
      <alignment horizontal="center" vertical="center" wrapText="1"/>
      <protection locked="0" hidden="1"/>
    </xf>
    <xf numFmtId="0" fontId="31" fillId="3" borderId="7" xfId="0" applyFont="1" applyFill="1" applyBorder="1" applyAlignment="1" applyProtection="1">
      <alignment horizontal="center" vertical="center" wrapText="1"/>
      <protection locked="0" hidden="1"/>
    </xf>
    <xf numFmtId="0" fontId="31" fillId="3" borderId="30" xfId="0" applyFont="1" applyFill="1" applyBorder="1" applyAlignment="1" applyProtection="1">
      <alignment horizontal="center" vertical="center" wrapText="1"/>
      <protection locked="0" hidden="1"/>
    </xf>
    <xf numFmtId="167" fontId="32" fillId="3" borderId="7" xfId="0" applyNumberFormat="1" applyFont="1" applyFill="1" applyBorder="1" applyAlignment="1" applyProtection="1">
      <alignment horizontal="center" vertical="center" wrapText="1"/>
      <protection locked="0" hidden="1"/>
    </xf>
    <xf numFmtId="167" fontId="32" fillId="3" borderId="9" xfId="0" applyNumberFormat="1" applyFont="1" applyFill="1" applyBorder="1" applyAlignment="1" applyProtection="1">
      <alignment horizontal="center" vertical="center" wrapText="1"/>
      <protection locked="0" hidden="1"/>
    </xf>
    <xf numFmtId="0" fontId="32" fillId="3" borderId="19" xfId="0" applyFont="1" applyFill="1" applyBorder="1" applyAlignment="1" applyProtection="1">
      <alignment horizontal="center" vertical="center" wrapText="1"/>
      <protection locked="0" hidden="1"/>
    </xf>
    <xf numFmtId="0" fontId="32" fillId="3" borderId="29" xfId="0" applyFont="1" applyFill="1" applyBorder="1" applyAlignment="1" applyProtection="1">
      <alignment horizontal="center" vertical="center" wrapText="1"/>
      <protection locked="0" hidden="1"/>
    </xf>
    <xf numFmtId="0" fontId="33" fillId="0" borderId="0" xfId="0" applyFont="1" applyAlignment="1" applyProtection="1">
      <alignment horizontal="left" vertical="center"/>
      <protection locked="0" hidden="1"/>
    </xf>
    <xf numFmtId="0" fontId="34" fillId="5" borderId="11" xfId="0" applyFont="1" applyFill="1" applyBorder="1" applyAlignment="1" applyProtection="1">
      <alignment horizontal="center" vertical="center"/>
      <protection locked="0" hidden="1"/>
    </xf>
    <xf numFmtId="0" fontId="34" fillId="5" borderId="12" xfId="0" applyFont="1" applyFill="1" applyBorder="1" applyAlignment="1" applyProtection="1">
      <alignment horizontal="center" vertical="center"/>
      <protection locked="0" hidden="1"/>
    </xf>
    <xf numFmtId="0" fontId="34" fillId="5" borderId="3" xfId="0" applyFont="1" applyFill="1" applyBorder="1" applyAlignment="1" applyProtection="1">
      <alignment horizontal="center" vertical="center"/>
      <protection locked="0" hidden="1"/>
    </xf>
    <xf numFmtId="0" fontId="31" fillId="0" borderId="14" xfId="0" applyFont="1" applyBorder="1" applyAlignment="1" applyProtection="1">
      <alignment horizontal="right" vertical="center" shrinkToFit="1"/>
      <protection locked="0" hidden="1"/>
    </xf>
    <xf numFmtId="0" fontId="34" fillId="0" borderId="0" xfId="0" applyFont="1" applyAlignment="1" applyProtection="1">
      <alignment vertical="center"/>
      <protection locked="0" hidden="1"/>
    </xf>
    <xf numFmtId="0" fontId="31" fillId="0" borderId="11" xfId="0" applyFont="1" applyBorder="1" applyAlignment="1" applyProtection="1">
      <alignment vertical="center"/>
      <protection locked="0" hidden="1"/>
    </xf>
    <xf numFmtId="0" fontId="31" fillId="0" borderId="12" xfId="0" applyFont="1" applyBorder="1" applyAlignment="1" applyProtection="1">
      <alignment vertical="center"/>
      <protection locked="0" hidden="1"/>
    </xf>
    <xf numFmtId="0" fontId="31" fillId="0" borderId="3" xfId="0" applyFont="1" applyBorder="1" applyAlignment="1" applyProtection="1">
      <alignment vertical="center"/>
      <protection locked="0" hidden="1"/>
    </xf>
    <xf numFmtId="0" fontId="31" fillId="0" borderId="14" xfId="0" applyFont="1" applyBorder="1" applyAlignment="1" applyProtection="1">
      <alignment vertical="center"/>
      <protection locked="0" hidden="1"/>
    </xf>
    <xf numFmtId="0" fontId="31" fillId="0" borderId="0" xfId="0" applyFont="1" applyAlignment="1" applyProtection="1">
      <alignment vertical="center"/>
      <protection locked="0" hidden="1"/>
    </xf>
    <xf numFmtId="167" fontId="31" fillId="0" borderId="2" xfId="0" applyNumberFormat="1" applyFont="1" applyBorder="1" applyAlignment="1" applyProtection="1">
      <alignment horizontal="center" vertical="center"/>
      <protection locked="0" hidden="1"/>
    </xf>
    <xf numFmtId="0" fontId="31" fillId="2" borderId="11" xfId="0" applyFont="1" applyFill="1" applyBorder="1" applyAlignment="1" applyProtection="1">
      <alignment horizontal="center" vertical="center" wrapText="1"/>
      <protection locked="0" hidden="1"/>
    </xf>
    <xf numFmtId="0" fontId="31" fillId="2" borderId="3" xfId="0" applyFont="1" applyFill="1" applyBorder="1" applyAlignment="1" applyProtection="1">
      <alignment horizontal="center" vertical="center" wrapText="1"/>
      <protection locked="0" hidden="1"/>
    </xf>
    <xf numFmtId="0" fontId="31" fillId="2" borderId="11" xfId="0" applyFont="1" applyFill="1" applyBorder="1" applyAlignment="1" applyProtection="1">
      <alignment horizontal="left" vertical="center" wrapText="1"/>
      <protection locked="0" hidden="1"/>
    </xf>
    <xf numFmtId="0" fontId="31" fillId="2" borderId="12" xfId="0" applyFont="1" applyFill="1" applyBorder="1" applyAlignment="1" applyProtection="1">
      <alignment horizontal="left" vertical="center" wrapText="1"/>
      <protection locked="0" hidden="1"/>
    </xf>
    <xf numFmtId="0" fontId="31" fillId="2" borderId="3" xfId="0" applyFont="1" applyFill="1" applyBorder="1" applyAlignment="1" applyProtection="1">
      <alignment horizontal="left" vertical="center" wrapText="1"/>
      <protection locked="0" hidden="1"/>
    </xf>
    <xf numFmtId="175" fontId="31" fillId="0" borderId="2" xfId="0" applyNumberFormat="1" applyFont="1" applyBorder="1" applyAlignment="1" applyProtection="1">
      <alignment horizontal="right" vertical="center" shrinkToFit="1"/>
      <protection locked="0" hidden="1"/>
    </xf>
    <xf numFmtId="0" fontId="31" fillId="0" borderId="2" xfId="0" applyFont="1" applyBorder="1" applyAlignment="1" applyProtection="1">
      <alignment horizontal="right" vertical="center" shrinkToFit="1"/>
      <protection locked="0" hidden="1"/>
    </xf>
    <xf numFmtId="166" fontId="31" fillId="0" borderId="2" xfId="0" applyNumberFormat="1" applyFont="1" applyBorder="1" applyAlignment="1" applyProtection="1">
      <alignment horizontal="right" vertical="center" shrinkToFit="1"/>
      <protection locked="0" hidden="1"/>
    </xf>
    <xf numFmtId="0" fontId="31" fillId="0" borderId="0" xfId="0" applyFont="1" applyAlignment="1" applyProtection="1">
      <alignment horizontal="right" vertical="center" shrinkToFit="1"/>
      <protection locked="0" hidden="1"/>
    </xf>
    <xf numFmtId="0" fontId="32" fillId="4" borderId="10" xfId="0" applyFont="1" applyFill="1" applyBorder="1" applyAlignment="1" applyProtection="1">
      <alignment horizontal="center" vertical="center"/>
      <protection locked="0" hidden="1"/>
    </xf>
    <xf numFmtId="0" fontId="32" fillId="4" borderId="15" xfId="0" applyFont="1" applyFill="1" applyBorder="1" applyAlignment="1" applyProtection="1">
      <alignment horizontal="center" vertical="center"/>
      <protection locked="0" hidden="1"/>
    </xf>
    <xf numFmtId="0" fontId="31" fillId="4" borderId="33" xfId="0" applyFont="1" applyFill="1" applyBorder="1" applyAlignment="1" applyProtection="1">
      <alignment horizontal="center" vertical="center"/>
      <protection locked="0" hidden="1"/>
    </xf>
    <xf numFmtId="0" fontId="32" fillId="4" borderId="15" xfId="0" applyFont="1" applyFill="1" applyBorder="1" applyAlignment="1" applyProtection="1">
      <alignment horizontal="left" vertical="center"/>
      <protection locked="0" hidden="1"/>
    </xf>
    <xf numFmtId="0" fontId="31" fillId="4" borderId="34" xfId="0" applyFont="1" applyFill="1" applyBorder="1" applyAlignment="1" applyProtection="1">
      <alignment horizontal="left" vertical="center"/>
      <protection locked="0" hidden="1"/>
    </xf>
    <xf numFmtId="0" fontId="31" fillId="4" borderId="33" xfId="0" applyFont="1" applyFill="1" applyBorder="1" applyAlignment="1" applyProtection="1">
      <alignment horizontal="left" vertical="center"/>
      <protection locked="0" hidden="1"/>
    </xf>
    <xf numFmtId="175" fontId="32" fillId="4" borderId="10" xfId="0" applyNumberFormat="1" applyFont="1" applyFill="1" applyBorder="1" applyAlignment="1" applyProtection="1">
      <alignment horizontal="right" vertical="center" shrinkToFit="1"/>
      <protection locked="0" hidden="1"/>
    </xf>
    <xf numFmtId="0" fontId="32" fillId="4" borderId="10" xfId="0" applyFont="1" applyFill="1" applyBorder="1" applyAlignment="1" applyProtection="1">
      <alignment horizontal="right" vertical="center" shrinkToFit="1"/>
      <protection locked="0" hidden="1"/>
    </xf>
    <xf numFmtId="166" fontId="32" fillId="4" borderId="10" xfId="0" applyNumberFormat="1" applyFont="1" applyFill="1" applyBorder="1" applyAlignment="1" applyProtection="1">
      <alignment horizontal="right" vertical="center" shrinkToFit="1"/>
      <protection locked="0" hidden="1"/>
    </xf>
    <xf numFmtId="0" fontId="32" fillId="0" borderId="0" xfId="0" applyFont="1" applyAlignment="1" applyProtection="1">
      <alignment horizontal="right" vertical="center" shrinkToFit="1"/>
      <protection locked="0" hidden="1"/>
    </xf>
    <xf numFmtId="0" fontId="31" fillId="4" borderId="10" xfId="0" applyFont="1" applyFill="1" applyBorder="1" applyAlignment="1" applyProtection="1">
      <alignment horizontal="center" vertical="center"/>
      <protection locked="0" hidden="1"/>
    </xf>
    <xf numFmtId="0" fontId="31" fillId="4" borderId="15" xfId="0" applyFont="1" applyFill="1" applyBorder="1" applyAlignment="1" applyProtection="1">
      <alignment horizontal="center" vertical="center"/>
      <protection locked="0" hidden="1"/>
    </xf>
    <xf numFmtId="0" fontId="31" fillId="4" borderId="15" xfId="0" applyFont="1" applyFill="1" applyBorder="1" applyAlignment="1" applyProtection="1">
      <alignment horizontal="left" vertical="center"/>
      <protection locked="0" hidden="1"/>
    </xf>
    <xf numFmtId="0" fontId="31" fillId="4" borderId="10" xfId="0" applyFont="1" applyFill="1" applyBorder="1" applyAlignment="1" applyProtection="1">
      <alignment horizontal="right" vertical="center" shrinkToFit="1"/>
      <protection locked="0" hidden="1"/>
    </xf>
    <xf numFmtId="0" fontId="31" fillId="0" borderId="0" xfId="0" applyFont="1" applyProtection="1">
      <protection locked="0" hidden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6D37CA-4A36-4AD7-AA2E-0CDC1EF03F7F}">
  <dimension ref="A1:Q35"/>
  <sheetViews>
    <sheetView tabSelected="1" workbookViewId="0">
      <selection sqref="A1:XFD1048576"/>
    </sheetView>
  </sheetViews>
  <sheetFormatPr defaultRowHeight="13.2" outlineLevelRow="1" x14ac:dyDescent="0.25"/>
  <cols>
    <col min="1" max="1" width="7.33203125" customWidth="1"/>
    <col min="2" max="2" width="28.5546875" customWidth="1"/>
    <col min="3" max="3" width="14.33203125" customWidth="1"/>
    <col min="4" max="4" width="32.33203125" customWidth="1"/>
    <col min="5" max="5" width="27.109375" customWidth="1"/>
    <col min="6" max="6" width="15.6640625" customWidth="1"/>
    <col min="7" max="10" width="13.33203125" customWidth="1"/>
    <col min="11" max="17" width="9.109375" customWidth="1"/>
  </cols>
  <sheetData>
    <row r="1" spans="1:11" x14ac:dyDescent="0.25">
      <c r="J1" s="134" t="s">
        <v>178</v>
      </c>
    </row>
    <row r="2" spans="1:11" ht="6" customHeight="1" x14ac:dyDescent="0.25">
      <c r="J2" s="134"/>
    </row>
    <row r="3" spans="1:11" ht="18" customHeight="1" x14ac:dyDescent="0.25">
      <c r="B3" s="135" t="s">
        <v>179</v>
      </c>
      <c r="C3" s="135"/>
      <c r="D3" s="135"/>
      <c r="J3" s="136"/>
    </row>
    <row r="4" spans="1:11" x14ac:dyDescent="0.25">
      <c r="B4" s="137" t="s">
        <v>180</v>
      </c>
      <c r="C4" s="137"/>
      <c r="D4" s="137"/>
      <c r="E4" s="137"/>
      <c r="F4" s="137"/>
      <c r="G4" s="137"/>
      <c r="H4" s="138"/>
      <c r="I4" s="138"/>
      <c r="J4" s="139"/>
    </row>
    <row r="5" spans="1:11" x14ac:dyDescent="0.25">
      <c r="B5" s="140" t="s">
        <v>181</v>
      </c>
      <c r="C5" s="141"/>
      <c r="D5" s="141"/>
      <c r="E5" s="141"/>
      <c r="F5" s="141"/>
      <c r="G5" s="142"/>
      <c r="H5" s="143">
        <f>J33</f>
        <v>4988</v>
      </c>
      <c r="I5" s="144"/>
      <c r="J5" s="145" t="s">
        <v>182</v>
      </c>
    </row>
    <row r="6" spans="1:11" x14ac:dyDescent="0.25">
      <c r="B6" s="146" t="s">
        <v>183</v>
      </c>
      <c r="C6" s="146"/>
      <c r="D6" s="146"/>
      <c r="E6" s="146"/>
      <c r="F6" s="146"/>
      <c r="G6" s="146"/>
      <c r="H6" s="147"/>
      <c r="I6" s="148"/>
      <c r="J6" s="149"/>
    </row>
    <row r="7" spans="1:11" x14ac:dyDescent="0.25">
      <c r="B7" s="146" t="s">
        <v>184</v>
      </c>
      <c r="C7" s="146"/>
      <c r="D7" s="146"/>
      <c r="E7" s="146"/>
      <c r="F7" s="146"/>
      <c r="G7" s="146"/>
      <c r="H7" s="147"/>
      <c r="I7" s="147">
        <f>J32</f>
        <v>688</v>
      </c>
      <c r="J7" s="150" t="s">
        <v>182</v>
      </c>
    </row>
    <row r="8" spans="1:11" x14ac:dyDescent="0.25">
      <c r="A8" s="151"/>
      <c r="B8" s="152" t="s">
        <v>185</v>
      </c>
      <c r="C8" s="152"/>
      <c r="D8" s="152"/>
      <c r="E8" s="152"/>
      <c r="F8" s="152"/>
      <c r="G8" s="152"/>
      <c r="H8" s="152"/>
      <c r="I8" s="152"/>
    </row>
    <row r="9" spans="1:11" ht="15.9" customHeight="1" x14ac:dyDescent="0.25">
      <c r="A9" s="153"/>
      <c r="B9" s="154"/>
      <c r="C9" s="155"/>
      <c r="D9" s="155"/>
      <c r="E9" s="156"/>
      <c r="F9" s="156"/>
      <c r="J9" s="136"/>
    </row>
    <row r="10" spans="1:11" ht="15.6" x14ac:dyDescent="0.25">
      <c r="B10" s="157" t="s">
        <v>186</v>
      </c>
      <c r="C10" s="157"/>
      <c r="D10" s="157"/>
      <c r="E10" s="157"/>
      <c r="F10" s="157"/>
      <c r="G10" s="157"/>
      <c r="H10" s="157"/>
      <c r="I10" s="157"/>
      <c r="J10" s="136"/>
    </row>
    <row r="11" spans="1:11" ht="24.15" customHeight="1" x14ac:dyDescent="0.25">
      <c r="B11" s="158" t="s">
        <v>52</v>
      </c>
      <c r="C11" s="158"/>
      <c r="D11" s="158"/>
      <c r="E11" s="158"/>
      <c r="F11" s="158"/>
      <c r="G11" s="158"/>
      <c r="H11" s="158"/>
      <c r="I11" s="158"/>
    </row>
    <row r="12" spans="1:11" ht="18" customHeight="1" x14ac:dyDescent="0.25">
      <c r="A12" s="159"/>
      <c r="B12" s="160" t="s">
        <v>187</v>
      </c>
      <c r="C12" s="160"/>
      <c r="D12" s="160"/>
      <c r="E12" s="160"/>
      <c r="F12" s="160"/>
      <c r="G12" s="160"/>
      <c r="H12" s="160"/>
      <c r="I12" s="160"/>
    </row>
    <row r="13" spans="1:11" ht="15" customHeight="1" x14ac:dyDescent="0.25">
      <c r="A13" s="161"/>
      <c r="B13" s="161"/>
      <c r="C13" s="161"/>
      <c r="D13" s="161"/>
      <c r="E13" s="161"/>
      <c r="F13" s="161"/>
      <c r="G13" s="161"/>
      <c r="H13" s="161"/>
      <c r="I13" s="161"/>
      <c r="J13" s="161"/>
    </row>
    <row r="14" spans="1:11" ht="13.2" customHeight="1" x14ac:dyDescent="0.25">
      <c r="A14" s="162" t="s">
        <v>62</v>
      </c>
      <c r="B14" s="163" t="s">
        <v>188</v>
      </c>
      <c r="C14" s="164"/>
      <c r="D14" s="163" t="s">
        <v>189</v>
      </c>
      <c r="E14" s="165"/>
      <c r="F14" s="164"/>
      <c r="G14" s="166" t="s">
        <v>190</v>
      </c>
      <c r="H14" s="167"/>
      <c r="I14" s="168"/>
      <c r="J14" s="169" t="s">
        <v>191</v>
      </c>
    </row>
    <row r="15" spans="1:11" ht="39.6" x14ac:dyDescent="0.25">
      <c r="A15" s="170"/>
      <c r="B15" s="171"/>
      <c r="C15" s="172"/>
      <c r="D15" s="171"/>
      <c r="E15" s="173"/>
      <c r="F15" s="172"/>
      <c r="G15" s="174" t="s">
        <v>192</v>
      </c>
      <c r="H15" s="174" t="s">
        <v>193</v>
      </c>
      <c r="I15" s="174" t="s">
        <v>194</v>
      </c>
      <c r="J15" s="175"/>
    </row>
    <row r="16" spans="1:11" x14ac:dyDescent="0.25">
      <c r="A16" s="176">
        <v>1</v>
      </c>
      <c r="B16" s="177">
        <v>2</v>
      </c>
      <c r="C16" s="178"/>
      <c r="D16" s="177">
        <v>3</v>
      </c>
      <c r="E16" s="179"/>
      <c r="F16" s="178"/>
      <c r="G16" s="176">
        <v>4</v>
      </c>
      <c r="H16" s="176">
        <v>5</v>
      </c>
      <c r="I16" s="176">
        <v>6</v>
      </c>
      <c r="J16" s="176">
        <v>7</v>
      </c>
      <c r="K16" s="180"/>
    </row>
    <row r="17" spans="1:17" x14ac:dyDescent="0.25">
      <c r="A17" s="181" t="s">
        <v>195</v>
      </c>
      <c r="B17" s="182"/>
      <c r="C17" s="182"/>
      <c r="D17" s="182"/>
      <c r="E17" s="182"/>
      <c r="F17" s="182"/>
      <c r="G17" s="182"/>
      <c r="H17" s="182"/>
      <c r="I17" s="182"/>
      <c r="J17" s="183"/>
      <c r="K17" s="184"/>
      <c r="L17" s="185"/>
      <c r="M17" s="185"/>
      <c r="N17" s="185"/>
      <c r="O17" s="185"/>
      <c r="P17" s="185"/>
      <c r="Q17" s="185"/>
    </row>
    <row r="18" spans="1:17" ht="5.0999999999999996" customHeight="1" x14ac:dyDescent="0.25">
      <c r="A18" s="186"/>
      <c r="B18" s="187"/>
      <c r="C18" s="187"/>
      <c r="D18" s="187"/>
      <c r="E18" s="187"/>
      <c r="F18" s="187"/>
      <c r="G18" s="187"/>
      <c r="H18" s="187"/>
      <c r="I18" s="187"/>
      <c r="J18" s="188"/>
      <c r="K18" s="189"/>
      <c r="L18" s="190"/>
      <c r="M18" s="190"/>
      <c r="N18" s="190"/>
      <c r="O18" s="190"/>
      <c r="P18" s="190"/>
      <c r="Q18" s="190"/>
    </row>
    <row r="19" spans="1:17" outlineLevel="1" x14ac:dyDescent="0.25">
      <c r="A19" s="191">
        <v>1</v>
      </c>
      <c r="B19" s="192" t="s">
        <v>196</v>
      </c>
      <c r="C19" s="193"/>
      <c r="D19" s="194" t="s">
        <v>52</v>
      </c>
      <c r="E19" s="195"/>
      <c r="F19" s="196"/>
      <c r="G19" s="197">
        <v>4300</v>
      </c>
      <c r="H19" s="198"/>
      <c r="I19" s="199"/>
      <c r="J19" s="197">
        <f>G19</f>
        <v>4300</v>
      </c>
      <c r="K19" s="184"/>
      <c r="L19" s="200"/>
      <c r="M19" s="200"/>
      <c r="N19" s="200"/>
      <c r="O19" s="200"/>
      <c r="P19" s="200"/>
      <c r="Q19" s="200"/>
    </row>
    <row r="20" spans="1:17" ht="5.0999999999999996" customHeight="1" x14ac:dyDescent="0.25">
      <c r="A20" s="186"/>
      <c r="B20" s="187"/>
      <c r="C20" s="187"/>
      <c r="D20" s="187"/>
      <c r="E20" s="187"/>
      <c r="F20" s="187"/>
      <c r="G20" s="187"/>
      <c r="H20" s="187"/>
      <c r="I20" s="187"/>
      <c r="J20" s="188"/>
      <c r="K20" s="189"/>
      <c r="L20" s="190"/>
      <c r="M20" s="190"/>
      <c r="N20" s="190"/>
      <c r="O20" s="190"/>
      <c r="P20" s="190"/>
      <c r="Q20" s="190"/>
    </row>
    <row r="21" spans="1:17" x14ac:dyDescent="0.25">
      <c r="A21" s="201"/>
      <c r="B21" s="202"/>
      <c r="C21" s="203"/>
      <c r="D21" s="204" t="s">
        <v>197</v>
      </c>
      <c r="E21" s="205"/>
      <c r="F21" s="206"/>
      <c r="G21" s="207">
        <f>G19</f>
        <v>4300</v>
      </c>
      <c r="H21" s="208"/>
      <c r="I21" s="209"/>
      <c r="J21" s="207">
        <f>J19</f>
        <v>4300</v>
      </c>
      <c r="K21" s="184"/>
      <c r="L21" s="210"/>
      <c r="M21" s="210"/>
      <c r="N21" s="210"/>
      <c r="O21" s="210"/>
      <c r="P21" s="210"/>
      <c r="Q21" s="210"/>
    </row>
    <row r="22" spans="1:17" x14ac:dyDescent="0.25">
      <c r="A22" s="201"/>
      <c r="B22" s="202"/>
      <c r="C22" s="203"/>
      <c r="D22" s="204" t="s">
        <v>198</v>
      </c>
      <c r="E22" s="205"/>
      <c r="F22" s="206"/>
      <c r="G22" s="207">
        <f>G21</f>
        <v>4300</v>
      </c>
      <c r="H22" s="208"/>
      <c r="I22" s="209"/>
      <c r="J22" s="207">
        <f>G22</f>
        <v>4300</v>
      </c>
      <c r="K22" s="184"/>
      <c r="L22" s="210"/>
      <c r="M22" s="210"/>
      <c r="N22" s="210"/>
      <c r="O22" s="210"/>
      <c r="P22" s="210"/>
      <c r="Q22" s="210"/>
    </row>
    <row r="23" spans="1:17" ht="5.0999999999999996" customHeight="1" x14ac:dyDescent="0.25">
      <c r="A23" s="186"/>
      <c r="B23" s="187"/>
      <c r="C23" s="187"/>
      <c r="D23" s="187"/>
      <c r="E23" s="187"/>
      <c r="F23" s="187"/>
      <c r="G23" s="187"/>
      <c r="H23" s="187"/>
      <c r="I23" s="187"/>
      <c r="J23" s="188"/>
      <c r="K23" s="189"/>
      <c r="L23" s="190"/>
      <c r="M23" s="190"/>
      <c r="N23" s="190"/>
      <c r="O23" s="190"/>
      <c r="P23" s="190"/>
      <c r="Q23" s="190"/>
    </row>
    <row r="24" spans="1:17" ht="5.0999999999999996" customHeight="1" x14ac:dyDescent="0.25">
      <c r="A24" s="186"/>
      <c r="B24" s="187"/>
      <c r="C24" s="187"/>
      <c r="D24" s="187"/>
      <c r="E24" s="187"/>
      <c r="F24" s="187"/>
      <c r="G24" s="187"/>
      <c r="H24" s="187"/>
      <c r="I24" s="187"/>
      <c r="J24" s="188"/>
      <c r="K24" s="189"/>
      <c r="L24" s="190"/>
      <c r="M24" s="190"/>
      <c r="N24" s="190"/>
      <c r="O24" s="190"/>
      <c r="P24" s="190"/>
      <c r="Q24" s="190"/>
    </row>
    <row r="25" spans="1:17" x14ac:dyDescent="0.25">
      <c r="A25" s="201"/>
      <c r="B25" s="202"/>
      <c r="C25" s="203"/>
      <c r="D25" s="204" t="s">
        <v>199</v>
      </c>
      <c r="E25" s="205"/>
      <c r="F25" s="206"/>
      <c r="G25" s="207">
        <f>G22</f>
        <v>4300</v>
      </c>
      <c r="H25" s="208"/>
      <c r="I25" s="209"/>
      <c r="J25" s="207">
        <f>G25</f>
        <v>4300</v>
      </c>
      <c r="K25" s="184"/>
      <c r="L25" s="210"/>
      <c r="M25" s="210"/>
      <c r="N25" s="210"/>
      <c r="O25" s="210"/>
      <c r="P25" s="210"/>
      <c r="Q25" s="210"/>
    </row>
    <row r="26" spans="1:17" ht="5.0999999999999996" customHeight="1" x14ac:dyDescent="0.25">
      <c r="A26" s="186"/>
      <c r="B26" s="187"/>
      <c r="C26" s="187"/>
      <c r="D26" s="187"/>
      <c r="E26" s="187"/>
      <c r="F26" s="187"/>
      <c r="G26" s="187"/>
      <c r="H26" s="187"/>
      <c r="I26" s="187"/>
      <c r="J26" s="188"/>
      <c r="K26" s="189"/>
      <c r="L26" s="190"/>
      <c r="M26" s="190"/>
      <c r="N26" s="190"/>
      <c r="O26" s="190"/>
      <c r="P26" s="190"/>
      <c r="Q26" s="190"/>
    </row>
    <row r="27" spans="1:17" x14ac:dyDescent="0.25">
      <c r="A27" s="201"/>
      <c r="B27" s="202"/>
      <c r="C27" s="203"/>
      <c r="D27" s="204" t="s">
        <v>200</v>
      </c>
      <c r="E27" s="205"/>
      <c r="F27" s="206"/>
      <c r="G27" s="207">
        <f>G25</f>
        <v>4300</v>
      </c>
      <c r="H27" s="208"/>
      <c r="I27" s="209"/>
      <c r="J27" s="207">
        <f>J25</f>
        <v>4300</v>
      </c>
      <c r="K27" s="184"/>
      <c r="L27" s="210"/>
      <c r="M27" s="210"/>
      <c r="N27" s="210"/>
      <c r="O27" s="210"/>
      <c r="P27" s="210"/>
      <c r="Q27" s="210"/>
    </row>
    <row r="28" spans="1:17" outlineLevel="1" x14ac:dyDescent="0.25">
      <c r="A28" s="191">
        <v>5</v>
      </c>
      <c r="B28" s="192"/>
      <c r="C28" s="193"/>
      <c r="D28" s="194" t="s">
        <v>201</v>
      </c>
      <c r="E28" s="195"/>
      <c r="F28" s="196"/>
      <c r="G28" s="198"/>
      <c r="H28" s="198"/>
      <c r="I28" s="198"/>
      <c r="J28" s="198"/>
      <c r="K28" s="184"/>
      <c r="L28" s="200"/>
      <c r="M28" s="200"/>
      <c r="N28" s="200"/>
      <c r="O28" s="200"/>
      <c r="P28" s="200"/>
      <c r="Q28" s="200"/>
    </row>
    <row r="29" spans="1:17" ht="5.0999999999999996" customHeight="1" x14ac:dyDescent="0.25">
      <c r="A29" s="186"/>
      <c r="B29" s="187"/>
      <c r="C29" s="187"/>
      <c r="D29" s="187"/>
      <c r="E29" s="187"/>
      <c r="F29" s="187"/>
      <c r="G29" s="187"/>
      <c r="H29" s="187"/>
      <c r="I29" s="187"/>
      <c r="J29" s="188"/>
      <c r="K29" s="189"/>
      <c r="L29" s="190"/>
      <c r="M29" s="190"/>
      <c r="N29" s="190"/>
      <c r="O29" s="190"/>
      <c r="P29" s="190"/>
      <c r="Q29" s="190"/>
    </row>
    <row r="30" spans="1:17" x14ac:dyDescent="0.25">
      <c r="A30" s="181" t="s">
        <v>202</v>
      </c>
      <c r="B30" s="182"/>
      <c r="C30" s="182"/>
      <c r="D30" s="182"/>
      <c r="E30" s="182"/>
      <c r="F30" s="182"/>
      <c r="G30" s="182"/>
      <c r="H30" s="182"/>
      <c r="I30" s="182"/>
      <c r="J30" s="183"/>
      <c r="K30" s="184"/>
      <c r="L30" s="185"/>
      <c r="M30" s="185"/>
      <c r="N30" s="185"/>
      <c r="O30" s="185"/>
      <c r="P30" s="185"/>
      <c r="Q30" s="185"/>
    </row>
    <row r="31" spans="1:17" ht="5.0999999999999996" customHeight="1" x14ac:dyDescent="0.25">
      <c r="A31" s="186"/>
      <c r="B31" s="187"/>
      <c r="C31" s="187"/>
      <c r="D31" s="187"/>
      <c r="E31" s="187"/>
      <c r="F31" s="187"/>
      <c r="G31" s="187"/>
      <c r="H31" s="187"/>
      <c r="I31" s="187"/>
      <c r="J31" s="188"/>
      <c r="K31" s="189"/>
      <c r="L31" s="190"/>
      <c r="M31" s="190"/>
      <c r="N31" s="190"/>
      <c r="O31" s="190"/>
      <c r="P31" s="190"/>
      <c r="Q31" s="190"/>
    </row>
    <row r="32" spans="1:17" x14ac:dyDescent="0.25">
      <c r="A32" s="211"/>
      <c r="B32" s="212"/>
      <c r="C32" s="203"/>
      <c r="D32" s="213" t="s">
        <v>203</v>
      </c>
      <c r="E32" s="205"/>
      <c r="F32" s="206"/>
      <c r="G32" s="214"/>
      <c r="H32" s="214"/>
      <c r="I32" s="207">
        <f>J27*0.16</f>
        <v>688</v>
      </c>
      <c r="J32" s="207">
        <f>I32</f>
        <v>688</v>
      </c>
      <c r="K32" s="184"/>
      <c r="L32" s="210"/>
      <c r="M32" s="210"/>
      <c r="N32" s="210"/>
      <c r="O32" s="210"/>
      <c r="P32" s="210"/>
      <c r="Q32" s="210"/>
    </row>
    <row r="33" spans="1:17" x14ac:dyDescent="0.25">
      <c r="A33" s="201"/>
      <c r="B33" s="202"/>
      <c r="C33" s="203"/>
      <c r="D33" s="204" t="s">
        <v>204</v>
      </c>
      <c r="E33" s="205"/>
      <c r="F33" s="206"/>
      <c r="G33" s="207">
        <f>G27</f>
        <v>4300</v>
      </c>
      <c r="H33" s="209"/>
      <c r="I33" s="207">
        <f>I27+I32</f>
        <v>688</v>
      </c>
      <c r="J33" s="207">
        <f>G33+I33</f>
        <v>4988</v>
      </c>
      <c r="K33" s="184"/>
      <c r="L33" s="210"/>
      <c r="M33" s="210"/>
      <c r="N33" s="210"/>
      <c r="O33" s="210"/>
      <c r="P33" s="210"/>
      <c r="Q33" s="210"/>
    </row>
    <row r="35" spans="1:17" x14ac:dyDescent="0.25">
      <c r="A35" s="215"/>
    </row>
  </sheetData>
  <mergeCells count="33">
    <mergeCell ref="A30:J30"/>
    <mergeCell ref="B32:C32"/>
    <mergeCell ref="D32:F32"/>
    <mergeCell ref="B33:C33"/>
    <mergeCell ref="D33:F33"/>
    <mergeCell ref="B25:C25"/>
    <mergeCell ref="D25:F25"/>
    <mergeCell ref="B27:C27"/>
    <mergeCell ref="D27:F27"/>
    <mergeCell ref="B28:C28"/>
    <mergeCell ref="D28:F28"/>
    <mergeCell ref="B22:C22"/>
    <mergeCell ref="D22:F22"/>
    <mergeCell ref="B16:C16"/>
    <mergeCell ref="D16:F16"/>
    <mergeCell ref="A17:J17"/>
    <mergeCell ref="B19:C19"/>
    <mergeCell ref="D19:F19"/>
    <mergeCell ref="B21:C21"/>
    <mergeCell ref="D21:F21"/>
    <mergeCell ref="B12:I12"/>
    <mergeCell ref="A13:J13"/>
    <mergeCell ref="A14:A15"/>
    <mergeCell ref="B14:C15"/>
    <mergeCell ref="D14:F15"/>
    <mergeCell ref="G14:I14"/>
    <mergeCell ref="J14:J15"/>
    <mergeCell ref="B4:G4"/>
    <mergeCell ref="H4:I4"/>
    <mergeCell ref="H5:I5"/>
    <mergeCell ref="B8:I8"/>
    <mergeCell ref="B10:I10"/>
    <mergeCell ref="B11:I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FF"/>
    <pageSetUpPr fitToPage="1"/>
  </sheetPr>
  <dimension ref="A1:H114"/>
  <sheetViews>
    <sheetView zoomScaleNormal="100" workbookViewId="0">
      <selection activeCell="F15" sqref="F15"/>
    </sheetView>
  </sheetViews>
  <sheetFormatPr defaultRowHeight="14.4" outlineLevelRow="1" x14ac:dyDescent="0.25"/>
  <cols>
    <col min="1" max="1" width="7.5546875" customWidth="1"/>
    <col min="2" max="2" width="19.33203125" customWidth="1"/>
    <col min="3" max="3" width="55.33203125" customWidth="1"/>
    <col min="4" max="4" width="17.6640625" customWidth="1"/>
    <col min="5" max="5" width="13" customWidth="1"/>
    <col min="6" max="7" width="15.5546875" customWidth="1"/>
    <col min="8" max="8" width="10.33203125" customWidth="1"/>
  </cols>
  <sheetData>
    <row r="1" spans="1:8" ht="13.2" x14ac:dyDescent="0.25">
      <c r="A1" s="16"/>
      <c r="B1" s="16"/>
      <c r="C1" s="16"/>
      <c r="D1" s="16"/>
      <c r="E1" s="16"/>
      <c r="F1" s="35" t="s">
        <v>49</v>
      </c>
      <c r="G1" s="36" t="s">
        <v>50</v>
      </c>
    </row>
    <row r="2" spans="1:8" ht="13.2" x14ac:dyDescent="0.25">
      <c r="A2" s="3"/>
      <c r="B2" s="3"/>
      <c r="C2" s="4"/>
      <c r="D2" s="1"/>
      <c r="E2" s="1"/>
      <c r="F2" s="1"/>
      <c r="G2" s="5"/>
    </row>
    <row r="3" spans="1:8" ht="13.2" customHeight="1" x14ac:dyDescent="0.25">
      <c r="A3" s="75" t="s">
        <v>51</v>
      </c>
      <c r="B3" s="75"/>
      <c r="C3" s="13" t="s">
        <v>52</v>
      </c>
      <c r="D3" s="13"/>
      <c r="E3" s="13"/>
      <c r="F3" s="13"/>
      <c r="G3" s="13"/>
    </row>
    <row r="4" spans="1:8" ht="7.5" customHeight="1" x14ac:dyDescent="0.25">
      <c r="A4" s="78"/>
      <c r="B4" s="78"/>
      <c r="C4" s="78"/>
      <c r="D4" s="79"/>
      <c r="E4" s="79"/>
      <c r="F4" s="79"/>
      <c r="G4" s="79"/>
    </row>
    <row r="5" spans="1:8" ht="13.2" customHeight="1" x14ac:dyDescent="0.25">
      <c r="A5" s="75" t="s">
        <v>53</v>
      </c>
      <c r="B5" s="75"/>
      <c r="C5" s="13" t="s">
        <v>52</v>
      </c>
      <c r="D5" s="13"/>
      <c r="E5" s="13"/>
      <c r="F5" s="13"/>
      <c r="G5" s="13"/>
    </row>
    <row r="6" spans="1:8" ht="13.2" x14ac:dyDescent="0.25">
      <c r="A6" s="78"/>
      <c r="B6" s="78"/>
      <c r="C6" s="78"/>
      <c r="D6" s="79"/>
      <c r="E6" s="79"/>
      <c r="F6" s="79"/>
      <c r="G6" s="79"/>
    </row>
    <row r="7" spans="1:8" ht="14.25" customHeight="1" x14ac:dyDescent="0.25">
      <c r="A7" s="80" t="s">
        <v>54</v>
      </c>
      <c r="B7" s="80"/>
      <c r="C7" s="80"/>
      <c r="D7" s="80"/>
      <c r="E7" s="80"/>
      <c r="F7" s="80"/>
      <c r="G7" s="80"/>
    </row>
    <row r="8" spans="1:8" ht="14.25" customHeight="1" x14ac:dyDescent="0.25">
      <c r="A8" s="76" t="s">
        <v>55</v>
      </c>
      <c r="B8" s="76"/>
      <c r="C8" s="76"/>
      <c r="D8" s="76"/>
      <c r="E8" s="76"/>
      <c r="F8" s="76"/>
      <c r="G8" s="76"/>
      <c r="H8" s="14"/>
    </row>
    <row r="9" spans="1:8" ht="13.8" customHeight="1" x14ac:dyDescent="0.25">
      <c r="A9" s="76"/>
      <c r="B9" s="76"/>
      <c r="C9" s="76"/>
      <c r="D9" s="76"/>
      <c r="E9" s="76"/>
      <c r="F9" s="76"/>
      <c r="G9" s="76"/>
    </row>
    <row r="10" spans="1:8" ht="13.2" customHeight="1" x14ac:dyDescent="0.25">
      <c r="A10" s="15"/>
      <c r="B10" s="17" t="s">
        <v>0</v>
      </c>
      <c r="C10" s="81" t="s">
        <v>52</v>
      </c>
      <c r="D10" s="81"/>
      <c r="E10" s="81"/>
      <c r="F10" s="81"/>
      <c r="G10" s="81"/>
    </row>
    <row r="11" spans="1:8" ht="14.25" customHeight="1" x14ac:dyDescent="0.25">
      <c r="A11" s="82" t="s">
        <v>56</v>
      </c>
      <c r="B11" s="82"/>
      <c r="C11" s="82"/>
      <c r="D11" s="82"/>
      <c r="E11" s="82"/>
      <c r="F11" s="82"/>
      <c r="G11" s="82"/>
    </row>
    <row r="12" spans="1:8" ht="7.5" customHeight="1" x14ac:dyDescent="0.25">
      <c r="A12" s="18"/>
      <c r="B12" s="18"/>
      <c r="C12" s="18"/>
      <c r="D12" s="18"/>
      <c r="E12" s="18"/>
      <c r="F12" s="18"/>
      <c r="G12" s="18"/>
    </row>
    <row r="13" spans="1:8" ht="14.25" customHeight="1" x14ac:dyDescent="0.25">
      <c r="A13" s="77" t="s">
        <v>57</v>
      </c>
      <c r="B13" s="77"/>
      <c r="C13" s="77"/>
      <c r="D13" s="77"/>
      <c r="E13" s="77"/>
      <c r="F13" s="77"/>
      <c r="G13" s="77"/>
    </row>
    <row r="14" spans="1:8" ht="13.2" x14ac:dyDescent="0.25">
      <c r="A14" s="78"/>
      <c r="B14" s="78"/>
      <c r="C14" s="78"/>
      <c r="D14" s="78"/>
      <c r="E14" s="78"/>
      <c r="F14" s="78"/>
      <c r="G14" s="78"/>
    </row>
    <row r="15" spans="1:8" ht="13.2" x14ac:dyDescent="0.25">
      <c r="A15" s="20"/>
      <c r="B15" s="20"/>
      <c r="C15" s="20"/>
      <c r="D15" s="19" t="s">
        <v>58</v>
      </c>
      <c r="E15" s="20"/>
      <c r="F15" s="41">
        <v>4300</v>
      </c>
      <c r="G15" s="19" t="s">
        <v>1</v>
      </c>
    </row>
    <row r="16" spans="1:8" ht="13.2" x14ac:dyDescent="0.25">
      <c r="A16" s="20"/>
      <c r="B16" s="20"/>
      <c r="C16" s="20"/>
      <c r="D16" s="19" t="s">
        <v>59</v>
      </c>
      <c r="E16" s="20"/>
      <c r="F16" s="42">
        <v>2918.5189999999998</v>
      </c>
      <c r="G16" s="19" t="s">
        <v>1</v>
      </c>
    </row>
    <row r="17" spans="1:8" ht="13.2" x14ac:dyDescent="0.25">
      <c r="A17" s="20"/>
      <c r="B17" s="20"/>
      <c r="C17" s="20"/>
      <c r="D17" s="19" t="s">
        <v>60</v>
      </c>
      <c r="E17" s="20"/>
      <c r="F17" s="43">
        <v>0.53800000000000003</v>
      </c>
      <c r="G17" s="19" t="s">
        <v>2</v>
      </c>
    </row>
    <row r="18" spans="1:8" ht="13.2" customHeight="1" x14ac:dyDescent="0.25">
      <c r="A18" s="74" t="s">
        <v>61</v>
      </c>
      <c r="B18" s="74"/>
      <c r="C18" s="74"/>
      <c r="D18" s="74"/>
      <c r="E18" s="74"/>
      <c r="F18" s="74"/>
      <c r="G18" s="74"/>
    </row>
    <row r="19" spans="1:8" ht="6.75" customHeight="1" x14ac:dyDescent="0.25">
      <c r="A19" s="6"/>
      <c r="B19" s="6"/>
      <c r="C19" s="6"/>
      <c r="D19" s="1"/>
      <c r="E19" s="6"/>
      <c r="F19" s="6"/>
      <c r="G19" s="6"/>
    </row>
    <row r="20" spans="1:8" ht="52.2" customHeight="1" x14ac:dyDescent="0.25">
      <c r="A20" s="22" t="s">
        <v>62</v>
      </c>
      <c r="B20" s="23" t="s">
        <v>63</v>
      </c>
      <c r="C20" s="24" t="s">
        <v>64</v>
      </c>
      <c r="D20" s="23" t="s">
        <v>65</v>
      </c>
      <c r="E20" s="23" t="s">
        <v>66</v>
      </c>
      <c r="F20" s="23" t="s">
        <v>3</v>
      </c>
      <c r="G20" s="23" t="s">
        <v>4</v>
      </c>
    </row>
    <row r="21" spans="1:8" ht="13.2" x14ac:dyDescent="0.25">
      <c r="A21" s="44">
        <v>1</v>
      </c>
      <c r="B21" s="44">
        <v>2</v>
      </c>
      <c r="C21" s="45">
        <v>3</v>
      </c>
      <c r="D21" s="44">
        <v>4</v>
      </c>
      <c r="E21" s="44">
        <v>5</v>
      </c>
      <c r="F21" s="44">
        <v>6</v>
      </c>
      <c r="G21" s="44">
        <v>7</v>
      </c>
      <c r="H21" s="11"/>
    </row>
    <row r="22" spans="1:8" ht="14.25" customHeight="1" x14ac:dyDescent="0.25">
      <c r="A22" s="25"/>
      <c r="B22" s="26"/>
      <c r="C22" s="39" t="s">
        <v>67</v>
      </c>
      <c r="D22" s="26"/>
      <c r="E22" s="27"/>
      <c r="F22" s="27"/>
      <c r="G22" s="46">
        <v>4300000</v>
      </c>
    </row>
    <row r="23" spans="1:8" ht="14.25" customHeight="1" outlineLevel="1" x14ac:dyDescent="0.25">
      <c r="A23" s="8"/>
      <c r="B23" s="9"/>
      <c r="C23" s="47" t="s">
        <v>68</v>
      </c>
      <c r="D23" s="48"/>
      <c r="E23" s="49"/>
      <c r="F23" s="49"/>
      <c r="G23" s="49"/>
    </row>
    <row r="24" spans="1:8" ht="14.25" customHeight="1" outlineLevel="1" x14ac:dyDescent="0.25">
      <c r="A24" s="8"/>
      <c r="B24" s="9"/>
      <c r="C24" s="50" t="s">
        <v>69</v>
      </c>
      <c r="D24" s="9" t="s">
        <v>70</v>
      </c>
      <c r="E24" s="10"/>
      <c r="F24" s="10"/>
      <c r="G24" s="51">
        <v>2878593</v>
      </c>
    </row>
    <row r="25" spans="1:8" ht="14.25" customHeight="1" outlineLevel="1" x14ac:dyDescent="0.25">
      <c r="A25" s="8"/>
      <c r="B25" s="9"/>
      <c r="C25" s="52" t="s">
        <v>71</v>
      </c>
      <c r="D25" s="48" t="s">
        <v>70</v>
      </c>
      <c r="E25" s="49"/>
      <c r="F25" s="49"/>
      <c r="G25" s="53">
        <v>1501165</v>
      </c>
    </row>
    <row r="26" spans="1:8" ht="14.25" customHeight="1" outlineLevel="1" x14ac:dyDescent="0.25">
      <c r="A26" s="8"/>
      <c r="B26" s="9"/>
      <c r="C26" s="50" t="s">
        <v>72</v>
      </c>
      <c r="D26" s="9" t="s">
        <v>70</v>
      </c>
      <c r="E26" s="10"/>
      <c r="F26" s="10"/>
      <c r="G26" s="54">
        <v>97491</v>
      </c>
    </row>
    <row r="27" spans="1:8" ht="14.25" customHeight="1" outlineLevel="1" x14ac:dyDescent="0.25">
      <c r="A27" s="8"/>
      <c r="B27" s="9"/>
      <c r="C27" s="52" t="s">
        <v>73</v>
      </c>
      <c r="D27" s="48" t="s">
        <v>70</v>
      </c>
      <c r="E27" s="49"/>
      <c r="F27" s="49"/>
      <c r="G27" s="55">
        <v>39926</v>
      </c>
    </row>
    <row r="28" spans="1:8" ht="14.25" customHeight="1" outlineLevel="1" x14ac:dyDescent="0.25">
      <c r="A28" s="8"/>
      <c r="B28" s="9"/>
      <c r="C28" s="50" t="s">
        <v>74</v>
      </c>
      <c r="D28" s="9" t="s">
        <v>70</v>
      </c>
      <c r="E28" s="10"/>
      <c r="F28" s="10"/>
      <c r="G28" s="51">
        <v>1323916</v>
      </c>
    </row>
    <row r="29" spans="1:8" ht="14.25" customHeight="1" outlineLevel="1" x14ac:dyDescent="0.25">
      <c r="A29" s="8"/>
      <c r="B29" s="9"/>
      <c r="C29" s="50" t="s">
        <v>75</v>
      </c>
      <c r="D29" s="9" t="s">
        <v>76</v>
      </c>
      <c r="E29" s="56">
        <v>538</v>
      </c>
      <c r="F29" s="10"/>
      <c r="G29" s="10"/>
    </row>
    <row r="30" spans="1:8" ht="5.85" customHeight="1" outlineLevel="1" x14ac:dyDescent="0.25">
      <c r="A30" s="31"/>
      <c r="B30" s="32"/>
      <c r="C30" s="32"/>
      <c r="D30" s="32"/>
      <c r="E30" s="32"/>
      <c r="F30" s="32"/>
      <c r="G30" s="33"/>
    </row>
    <row r="31" spans="1:8" ht="14.25" customHeight="1" x14ac:dyDescent="0.25">
      <c r="A31" s="25"/>
      <c r="B31" s="26" t="s">
        <v>77</v>
      </c>
      <c r="C31" s="39" t="s">
        <v>5</v>
      </c>
      <c r="D31" s="26"/>
      <c r="E31" s="27"/>
      <c r="F31" s="27"/>
      <c r="G31" s="46">
        <v>1602148</v>
      </c>
    </row>
    <row r="32" spans="1:8" ht="14.25" customHeight="1" outlineLevel="1" x14ac:dyDescent="0.25">
      <c r="A32" s="8"/>
      <c r="B32" s="9"/>
      <c r="C32" s="47" t="s">
        <v>68</v>
      </c>
      <c r="D32" s="48"/>
      <c r="E32" s="49"/>
      <c r="F32" s="49"/>
      <c r="G32" s="49"/>
    </row>
    <row r="33" spans="1:7" ht="14.25" customHeight="1" outlineLevel="1" x14ac:dyDescent="0.25">
      <c r="A33" s="8"/>
      <c r="B33" s="9"/>
      <c r="C33" s="50" t="s">
        <v>69</v>
      </c>
      <c r="D33" s="9" t="s">
        <v>70</v>
      </c>
      <c r="E33" s="10"/>
      <c r="F33" s="10"/>
      <c r="G33" s="51">
        <v>1102054</v>
      </c>
    </row>
    <row r="34" spans="1:7" ht="14.25" customHeight="1" outlineLevel="1" x14ac:dyDescent="0.25">
      <c r="A34" s="8"/>
      <c r="B34" s="9"/>
      <c r="C34" s="52" t="s">
        <v>71</v>
      </c>
      <c r="D34" s="48" t="s">
        <v>70</v>
      </c>
      <c r="E34" s="49"/>
      <c r="F34" s="49"/>
      <c r="G34" s="55">
        <v>574414</v>
      </c>
    </row>
    <row r="35" spans="1:7" ht="14.25" customHeight="1" outlineLevel="1" x14ac:dyDescent="0.25">
      <c r="A35" s="8"/>
      <c r="B35" s="9"/>
      <c r="C35" s="50" t="s">
        <v>72</v>
      </c>
      <c r="D35" s="9" t="s">
        <v>70</v>
      </c>
      <c r="E35" s="10"/>
      <c r="F35" s="10"/>
      <c r="G35" s="54">
        <v>59412</v>
      </c>
    </row>
    <row r="36" spans="1:7" ht="14.25" customHeight="1" outlineLevel="1" x14ac:dyDescent="0.25">
      <c r="A36" s="8"/>
      <c r="B36" s="9"/>
      <c r="C36" s="52" t="s">
        <v>73</v>
      </c>
      <c r="D36" s="48" t="s">
        <v>70</v>
      </c>
      <c r="E36" s="49"/>
      <c r="F36" s="49"/>
      <c r="G36" s="55">
        <v>26332</v>
      </c>
    </row>
    <row r="37" spans="1:7" ht="14.25" customHeight="1" outlineLevel="1" x14ac:dyDescent="0.25">
      <c r="A37" s="8"/>
      <c r="B37" s="9"/>
      <c r="C37" s="50" t="s">
        <v>74</v>
      </c>
      <c r="D37" s="9" t="s">
        <v>70</v>
      </c>
      <c r="E37" s="10"/>
      <c r="F37" s="10"/>
      <c r="G37" s="54">
        <v>440682</v>
      </c>
    </row>
    <row r="38" spans="1:7" ht="14.25" customHeight="1" outlineLevel="1" x14ac:dyDescent="0.25">
      <c r="A38" s="8"/>
      <c r="B38" s="9"/>
      <c r="C38" s="50" t="s">
        <v>75</v>
      </c>
      <c r="D38" s="9" t="s">
        <v>76</v>
      </c>
      <c r="E38" s="56">
        <v>208</v>
      </c>
      <c r="F38" s="10"/>
      <c r="G38" s="10"/>
    </row>
    <row r="39" spans="1:7" ht="5.85" customHeight="1" outlineLevel="1" x14ac:dyDescent="0.25">
      <c r="A39" s="31"/>
      <c r="B39" s="32"/>
      <c r="C39" s="32"/>
      <c r="D39" s="32"/>
      <c r="E39" s="32"/>
      <c r="F39" s="32"/>
      <c r="G39" s="33"/>
    </row>
    <row r="40" spans="1:7" ht="27.75" customHeight="1" outlineLevel="1" x14ac:dyDescent="0.25">
      <c r="A40" s="57">
        <v>1</v>
      </c>
      <c r="B40" s="21" t="s">
        <v>6</v>
      </c>
      <c r="C40" s="37" t="s">
        <v>78</v>
      </c>
      <c r="D40" s="21" t="s">
        <v>79</v>
      </c>
      <c r="E40" s="58">
        <v>68</v>
      </c>
      <c r="F40" s="59">
        <v>4084</v>
      </c>
      <c r="G40" s="59">
        <v>277712</v>
      </c>
    </row>
    <row r="41" spans="1:7" ht="13.2" outlineLevel="1" x14ac:dyDescent="0.25">
      <c r="A41" s="60"/>
      <c r="B41" s="61" t="s">
        <v>80</v>
      </c>
      <c r="C41" s="83"/>
      <c r="D41" s="84"/>
      <c r="E41" s="84"/>
      <c r="F41" s="84"/>
      <c r="G41" s="85"/>
    </row>
    <row r="42" spans="1:7" ht="5.85" customHeight="1" outlineLevel="1" x14ac:dyDescent="0.25">
      <c r="A42" s="31"/>
      <c r="B42" s="32"/>
      <c r="C42" s="32"/>
      <c r="D42" s="32"/>
      <c r="E42" s="32"/>
      <c r="F42" s="32"/>
      <c r="G42" s="33"/>
    </row>
    <row r="43" spans="1:7" ht="27.75" customHeight="1" outlineLevel="1" x14ac:dyDescent="0.25">
      <c r="A43" s="57">
        <v>2</v>
      </c>
      <c r="B43" s="21" t="s">
        <v>7</v>
      </c>
      <c r="C43" s="37" t="s">
        <v>81</v>
      </c>
      <c r="D43" s="21" t="s">
        <v>82</v>
      </c>
      <c r="E43" s="58">
        <v>68</v>
      </c>
      <c r="F43" s="59">
        <v>4893</v>
      </c>
      <c r="G43" s="59">
        <v>332724</v>
      </c>
    </row>
    <row r="44" spans="1:7" ht="13.2" outlineLevel="1" x14ac:dyDescent="0.25">
      <c r="A44" s="60"/>
      <c r="B44" s="61" t="s">
        <v>83</v>
      </c>
      <c r="C44" s="83"/>
      <c r="D44" s="84"/>
      <c r="E44" s="84"/>
      <c r="F44" s="84"/>
      <c r="G44" s="85"/>
    </row>
    <row r="45" spans="1:7" ht="5.85" customHeight="1" outlineLevel="1" x14ac:dyDescent="0.25">
      <c r="A45" s="31"/>
      <c r="B45" s="32"/>
      <c r="C45" s="32"/>
      <c r="D45" s="32"/>
      <c r="E45" s="32"/>
      <c r="F45" s="32"/>
      <c r="G45" s="33"/>
    </row>
    <row r="46" spans="1:7" ht="27.75" customHeight="1" outlineLevel="1" x14ac:dyDescent="0.25">
      <c r="A46" s="57">
        <v>3</v>
      </c>
      <c r="B46" s="21" t="s">
        <v>8</v>
      </c>
      <c r="C46" s="37" t="s">
        <v>84</v>
      </c>
      <c r="D46" s="21" t="s">
        <v>82</v>
      </c>
      <c r="E46" s="58">
        <v>68</v>
      </c>
      <c r="F46" s="59">
        <v>12652</v>
      </c>
      <c r="G46" s="59">
        <v>860336</v>
      </c>
    </row>
    <row r="47" spans="1:7" ht="13.2" outlineLevel="1" x14ac:dyDescent="0.25">
      <c r="A47" s="60"/>
      <c r="B47" s="61" t="s">
        <v>83</v>
      </c>
      <c r="C47" s="83"/>
      <c r="D47" s="84"/>
      <c r="E47" s="84"/>
      <c r="F47" s="84"/>
      <c r="G47" s="85"/>
    </row>
    <row r="48" spans="1:7" ht="5.85" customHeight="1" outlineLevel="1" x14ac:dyDescent="0.25">
      <c r="A48" s="31"/>
      <c r="B48" s="32"/>
      <c r="C48" s="32"/>
      <c r="D48" s="32"/>
      <c r="E48" s="32"/>
      <c r="F48" s="32"/>
      <c r="G48" s="33"/>
    </row>
    <row r="49" spans="1:7" ht="27.75" customHeight="1" outlineLevel="1" x14ac:dyDescent="0.25">
      <c r="A49" s="57">
        <v>4</v>
      </c>
      <c r="B49" s="21" t="s">
        <v>9</v>
      </c>
      <c r="C49" s="37" t="s">
        <v>85</v>
      </c>
      <c r="D49" s="21" t="s">
        <v>86</v>
      </c>
      <c r="E49" s="58">
        <v>42</v>
      </c>
      <c r="F49" s="59">
        <v>3128</v>
      </c>
      <c r="G49" s="59">
        <v>131376</v>
      </c>
    </row>
    <row r="50" spans="1:7" ht="13.2" outlineLevel="1" x14ac:dyDescent="0.25">
      <c r="A50" s="60"/>
      <c r="B50" s="61" t="s">
        <v>83</v>
      </c>
      <c r="C50" s="83"/>
      <c r="D50" s="84"/>
      <c r="E50" s="84"/>
      <c r="F50" s="84"/>
      <c r="G50" s="85"/>
    </row>
    <row r="51" spans="1:7" ht="5.85" customHeight="1" outlineLevel="1" x14ac:dyDescent="0.25">
      <c r="A51" s="31"/>
      <c r="B51" s="32"/>
      <c r="C51" s="32"/>
      <c r="D51" s="32"/>
      <c r="E51" s="32"/>
      <c r="F51" s="32"/>
      <c r="G51" s="33"/>
    </row>
    <row r="52" spans="1:7" ht="14.25" customHeight="1" x14ac:dyDescent="0.25">
      <c r="A52" s="25"/>
      <c r="B52" s="26" t="s">
        <v>87</v>
      </c>
      <c r="C52" s="39" t="s">
        <v>10</v>
      </c>
      <c r="D52" s="26"/>
      <c r="E52" s="27"/>
      <c r="F52" s="27"/>
      <c r="G52" s="46">
        <v>1980952</v>
      </c>
    </row>
    <row r="53" spans="1:7" ht="14.25" customHeight="1" outlineLevel="1" x14ac:dyDescent="0.25">
      <c r="A53" s="8"/>
      <c r="B53" s="9"/>
      <c r="C53" s="47" t="s">
        <v>68</v>
      </c>
      <c r="D53" s="48"/>
      <c r="E53" s="49"/>
      <c r="F53" s="49"/>
      <c r="G53" s="49"/>
    </row>
    <row r="54" spans="1:7" ht="14.25" customHeight="1" outlineLevel="1" x14ac:dyDescent="0.25">
      <c r="A54" s="8"/>
      <c r="B54" s="9"/>
      <c r="C54" s="50" t="s">
        <v>69</v>
      </c>
      <c r="D54" s="9" t="s">
        <v>70</v>
      </c>
      <c r="E54" s="10"/>
      <c r="F54" s="10"/>
      <c r="G54" s="51">
        <v>1296359</v>
      </c>
    </row>
    <row r="55" spans="1:7" ht="14.25" customHeight="1" outlineLevel="1" x14ac:dyDescent="0.25">
      <c r="A55" s="8"/>
      <c r="B55" s="9"/>
      <c r="C55" s="52" t="s">
        <v>71</v>
      </c>
      <c r="D55" s="48" t="s">
        <v>70</v>
      </c>
      <c r="E55" s="49"/>
      <c r="F55" s="49"/>
      <c r="G55" s="55">
        <v>675847</v>
      </c>
    </row>
    <row r="56" spans="1:7" ht="14.25" customHeight="1" outlineLevel="1" x14ac:dyDescent="0.25">
      <c r="A56" s="8"/>
      <c r="B56" s="9"/>
      <c r="C56" s="50" t="s">
        <v>72</v>
      </c>
      <c r="D56" s="9" t="s">
        <v>70</v>
      </c>
      <c r="E56" s="10"/>
      <c r="F56" s="10"/>
      <c r="G56" s="54">
        <v>35575</v>
      </c>
    </row>
    <row r="57" spans="1:7" ht="14.25" customHeight="1" outlineLevel="1" x14ac:dyDescent="0.25">
      <c r="A57" s="8"/>
      <c r="B57" s="9"/>
      <c r="C57" s="52" t="s">
        <v>73</v>
      </c>
      <c r="D57" s="48" t="s">
        <v>70</v>
      </c>
      <c r="E57" s="49"/>
      <c r="F57" s="49"/>
      <c r="G57" s="55">
        <v>12758</v>
      </c>
    </row>
    <row r="58" spans="1:7" ht="14.25" customHeight="1" outlineLevel="1" x14ac:dyDescent="0.25">
      <c r="A58" s="8"/>
      <c r="B58" s="9"/>
      <c r="C58" s="50" t="s">
        <v>74</v>
      </c>
      <c r="D58" s="9" t="s">
        <v>70</v>
      </c>
      <c r="E58" s="10"/>
      <c r="F58" s="10"/>
      <c r="G58" s="54">
        <v>649018</v>
      </c>
    </row>
    <row r="59" spans="1:7" ht="14.25" customHeight="1" outlineLevel="1" x14ac:dyDescent="0.25">
      <c r="A59" s="8"/>
      <c r="B59" s="9"/>
      <c r="C59" s="50" t="s">
        <v>75</v>
      </c>
      <c r="D59" s="9" t="s">
        <v>76</v>
      </c>
      <c r="E59" s="56">
        <v>248</v>
      </c>
      <c r="F59" s="10"/>
      <c r="G59" s="10"/>
    </row>
    <row r="60" spans="1:7" ht="5.85" customHeight="1" outlineLevel="1" x14ac:dyDescent="0.25">
      <c r="A60" s="31"/>
      <c r="B60" s="32"/>
      <c r="C60" s="32"/>
      <c r="D60" s="32"/>
      <c r="E60" s="32"/>
      <c r="F60" s="32"/>
      <c r="G60" s="33"/>
    </row>
    <row r="61" spans="1:7" ht="27.75" customHeight="1" outlineLevel="1" x14ac:dyDescent="0.25">
      <c r="A61" s="57">
        <v>5</v>
      </c>
      <c r="B61" s="21" t="s">
        <v>11</v>
      </c>
      <c r="C61" s="37" t="s">
        <v>88</v>
      </c>
      <c r="D61" s="21" t="s">
        <v>89</v>
      </c>
      <c r="E61" s="62">
        <v>74.778499999999994</v>
      </c>
      <c r="F61" s="59">
        <v>3801</v>
      </c>
      <c r="G61" s="59">
        <v>284233</v>
      </c>
    </row>
    <row r="62" spans="1:7" ht="13.2" outlineLevel="1" x14ac:dyDescent="0.25">
      <c r="A62" s="60"/>
      <c r="B62" s="61" t="s">
        <v>80</v>
      </c>
      <c r="C62" s="83"/>
      <c r="D62" s="84"/>
      <c r="E62" s="84"/>
      <c r="F62" s="84"/>
      <c r="G62" s="85"/>
    </row>
    <row r="63" spans="1:7" ht="5.85" customHeight="1" outlineLevel="1" x14ac:dyDescent="0.25">
      <c r="A63" s="31"/>
      <c r="B63" s="32"/>
      <c r="C63" s="32"/>
      <c r="D63" s="32"/>
      <c r="E63" s="32"/>
      <c r="F63" s="32"/>
      <c r="G63" s="33"/>
    </row>
    <row r="64" spans="1:7" ht="27.75" customHeight="1" outlineLevel="1" x14ac:dyDescent="0.25">
      <c r="A64" s="57">
        <v>6</v>
      </c>
      <c r="B64" s="21" t="s">
        <v>12</v>
      </c>
      <c r="C64" s="37" t="s">
        <v>90</v>
      </c>
      <c r="D64" s="21" t="s">
        <v>79</v>
      </c>
      <c r="E64" s="58">
        <v>24</v>
      </c>
      <c r="F64" s="59">
        <v>1843</v>
      </c>
      <c r="G64" s="59">
        <v>44232</v>
      </c>
    </row>
    <row r="65" spans="1:7" ht="13.2" outlineLevel="1" x14ac:dyDescent="0.25">
      <c r="A65" s="60"/>
      <c r="B65" s="61" t="s">
        <v>91</v>
      </c>
      <c r="C65" s="83"/>
      <c r="D65" s="84"/>
      <c r="E65" s="84"/>
      <c r="F65" s="84"/>
      <c r="G65" s="85"/>
    </row>
    <row r="66" spans="1:7" ht="5.85" customHeight="1" outlineLevel="1" x14ac:dyDescent="0.25">
      <c r="A66" s="31"/>
      <c r="B66" s="32"/>
      <c r="C66" s="32"/>
      <c r="D66" s="32"/>
      <c r="E66" s="32"/>
      <c r="F66" s="32"/>
      <c r="G66" s="33"/>
    </row>
    <row r="67" spans="1:7" ht="37.5" customHeight="1" outlineLevel="1" x14ac:dyDescent="0.25">
      <c r="A67" s="57">
        <v>7</v>
      </c>
      <c r="B67" s="21" t="s">
        <v>13</v>
      </c>
      <c r="C67" s="37" t="s">
        <v>92</v>
      </c>
      <c r="D67" s="21" t="s">
        <v>93</v>
      </c>
      <c r="E67" s="63">
        <v>74.775999999999996</v>
      </c>
      <c r="F67" s="59">
        <v>4201</v>
      </c>
      <c r="G67" s="59">
        <v>314135</v>
      </c>
    </row>
    <row r="68" spans="1:7" ht="13.2" outlineLevel="1" x14ac:dyDescent="0.25">
      <c r="A68" s="60"/>
      <c r="B68" s="61" t="s">
        <v>83</v>
      </c>
      <c r="C68" s="83"/>
      <c r="D68" s="84"/>
      <c r="E68" s="84"/>
      <c r="F68" s="84"/>
      <c r="G68" s="85"/>
    </row>
    <row r="69" spans="1:7" ht="5.85" customHeight="1" outlineLevel="1" x14ac:dyDescent="0.25">
      <c r="A69" s="31"/>
      <c r="B69" s="32"/>
      <c r="C69" s="32"/>
      <c r="D69" s="32"/>
      <c r="E69" s="32"/>
      <c r="F69" s="32"/>
      <c r="G69" s="33"/>
    </row>
    <row r="70" spans="1:7" ht="27.75" customHeight="1" outlineLevel="1" x14ac:dyDescent="0.25">
      <c r="A70" s="57">
        <v>8</v>
      </c>
      <c r="B70" s="21" t="s">
        <v>14</v>
      </c>
      <c r="C70" s="37" t="s">
        <v>94</v>
      </c>
      <c r="D70" s="21" t="s">
        <v>95</v>
      </c>
      <c r="E70" s="63">
        <v>74.775999999999996</v>
      </c>
      <c r="F70" s="59">
        <v>12170</v>
      </c>
      <c r="G70" s="59">
        <v>910024</v>
      </c>
    </row>
    <row r="71" spans="1:7" ht="13.2" outlineLevel="1" x14ac:dyDescent="0.25">
      <c r="A71" s="60"/>
      <c r="B71" s="61" t="s">
        <v>83</v>
      </c>
      <c r="C71" s="83"/>
      <c r="D71" s="84"/>
      <c r="E71" s="84"/>
      <c r="F71" s="84"/>
      <c r="G71" s="85"/>
    </row>
    <row r="72" spans="1:7" ht="5.85" customHeight="1" outlineLevel="1" x14ac:dyDescent="0.25">
      <c r="A72" s="31"/>
      <c r="B72" s="32"/>
      <c r="C72" s="32"/>
      <c r="D72" s="32"/>
      <c r="E72" s="32"/>
      <c r="F72" s="32"/>
      <c r="G72" s="33"/>
    </row>
    <row r="73" spans="1:7" ht="42" customHeight="1" outlineLevel="1" x14ac:dyDescent="0.25">
      <c r="A73" s="57">
        <v>9</v>
      </c>
      <c r="B73" s="21" t="s">
        <v>15</v>
      </c>
      <c r="C73" s="37" t="s">
        <v>96</v>
      </c>
      <c r="D73" s="21" t="s">
        <v>97</v>
      </c>
      <c r="E73" s="58">
        <v>24</v>
      </c>
      <c r="F73" s="59">
        <v>17847</v>
      </c>
      <c r="G73" s="59">
        <v>428328</v>
      </c>
    </row>
    <row r="74" spans="1:7" ht="13.2" outlineLevel="1" x14ac:dyDescent="0.25">
      <c r="A74" s="60"/>
      <c r="B74" s="61" t="s">
        <v>83</v>
      </c>
      <c r="C74" s="83"/>
      <c r="D74" s="84"/>
      <c r="E74" s="84"/>
      <c r="F74" s="84"/>
      <c r="G74" s="85"/>
    </row>
    <row r="75" spans="1:7" ht="5.85" customHeight="1" outlineLevel="1" x14ac:dyDescent="0.25">
      <c r="A75" s="31"/>
      <c r="B75" s="32"/>
      <c r="C75" s="32"/>
      <c r="D75" s="32"/>
      <c r="E75" s="32"/>
      <c r="F75" s="32"/>
      <c r="G75" s="33"/>
    </row>
    <row r="76" spans="1:7" ht="14.25" customHeight="1" x14ac:dyDescent="0.25">
      <c r="A76" s="25"/>
      <c r="B76" s="26" t="s">
        <v>98</v>
      </c>
      <c r="C76" s="39" t="s">
        <v>16</v>
      </c>
      <c r="D76" s="26"/>
      <c r="E76" s="27"/>
      <c r="F76" s="27"/>
      <c r="G76" s="64">
        <v>476952</v>
      </c>
    </row>
    <row r="77" spans="1:7" ht="14.25" customHeight="1" outlineLevel="1" x14ac:dyDescent="0.25">
      <c r="A77" s="8"/>
      <c r="B77" s="9"/>
      <c r="C77" s="47" t="s">
        <v>68</v>
      </c>
      <c r="D77" s="48"/>
      <c r="E77" s="49"/>
      <c r="F77" s="49"/>
      <c r="G77" s="49"/>
    </row>
    <row r="78" spans="1:7" ht="14.25" customHeight="1" outlineLevel="1" x14ac:dyDescent="0.25">
      <c r="A78" s="8"/>
      <c r="B78" s="9"/>
      <c r="C78" s="50" t="s">
        <v>69</v>
      </c>
      <c r="D78" s="9" t="s">
        <v>70</v>
      </c>
      <c r="E78" s="10"/>
      <c r="F78" s="10"/>
      <c r="G78" s="54">
        <v>431664</v>
      </c>
    </row>
    <row r="79" spans="1:7" ht="14.25" customHeight="1" outlineLevel="1" x14ac:dyDescent="0.25">
      <c r="A79" s="8"/>
      <c r="B79" s="9"/>
      <c r="C79" s="52" t="s">
        <v>71</v>
      </c>
      <c r="D79" s="48" t="s">
        <v>70</v>
      </c>
      <c r="E79" s="49"/>
      <c r="F79" s="49"/>
      <c r="G79" s="55">
        <v>225964</v>
      </c>
    </row>
    <row r="80" spans="1:7" ht="14.25" customHeight="1" outlineLevel="1" x14ac:dyDescent="0.25">
      <c r="A80" s="8"/>
      <c r="B80" s="9"/>
      <c r="C80" s="50" t="s">
        <v>72</v>
      </c>
      <c r="D80" s="9" t="s">
        <v>70</v>
      </c>
      <c r="E80" s="10"/>
      <c r="F80" s="10"/>
      <c r="G80" s="54">
        <v>2448</v>
      </c>
    </row>
    <row r="81" spans="1:7" ht="14.25" customHeight="1" outlineLevel="1" x14ac:dyDescent="0.25">
      <c r="A81" s="8"/>
      <c r="B81" s="9"/>
      <c r="C81" s="52" t="s">
        <v>73</v>
      </c>
      <c r="D81" s="48" t="s">
        <v>70</v>
      </c>
      <c r="E81" s="49"/>
      <c r="F81" s="49"/>
      <c r="G81" s="65">
        <v>816</v>
      </c>
    </row>
    <row r="82" spans="1:7" ht="14.25" customHeight="1" outlineLevel="1" x14ac:dyDescent="0.25">
      <c r="A82" s="8"/>
      <c r="B82" s="9"/>
      <c r="C82" s="50" t="s">
        <v>74</v>
      </c>
      <c r="D82" s="9" t="s">
        <v>70</v>
      </c>
      <c r="E82" s="10"/>
      <c r="F82" s="10"/>
      <c r="G82" s="54">
        <v>42840</v>
      </c>
    </row>
    <row r="83" spans="1:7" ht="14.25" customHeight="1" outlineLevel="1" x14ac:dyDescent="0.25">
      <c r="A83" s="8"/>
      <c r="B83" s="9"/>
      <c r="C83" s="50" t="s">
        <v>75</v>
      </c>
      <c r="D83" s="9" t="s">
        <v>76</v>
      </c>
      <c r="E83" s="56">
        <v>74</v>
      </c>
      <c r="F83" s="10"/>
      <c r="G83" s="10"/>
    </row>
    <row r="84" spans="1:7" ht="5.85" customHeight="1" outlineLevel="1" x14ac:dyDescent="0.25">
      <c r="A84" s="31"/>
      <c r="B84" s="32"/>
      <c r="C84" s="32"/>
      <c r="D84" s="32"/>
      <c r="E84" s="32"/>
      <c r="F84" s="32"/>
      <c r="G84" s="33"/>
    </row>
    <row r="85" spans="1:7" ht="27.75" customHeight="1" outlineLevel="1" x14ac:dyDescent="0.25">
      <c r="A85" s="57">
        <v>10</v>
      </c>
      <c r="B85" s="21" t="s">
        <v>17</v>
      </c>
      <c r="C85" s="37" t="s">
        <v>99</v>
      </c>
      <c r="D85" s="21" t="s">
        <v>100</v>
      </c>
      <c r="E85" s="58">
        <v>68</v>
      </c>
      <c r="F85" s="59">
        <v>3848</v>
      </c>
      <c r="G85" s="59">
        <v>261664</v>
      </c>
    </row>
    <row r="86" spans="1:7" ht="13.2" outlineLevel="1" x14ac:dyDescent="0.25">
      <c r="A86" s="60"/>
      <c r="B86" s="61" t="s">
        <v>83</v>
      </c>
      <c r="C86" s="83"/>
      <c r="D86" s="84"/>
      <c r="E86" s="84"/>
      <c r="F86" s="84"/>
      <c r="G86" s="85"/>
    </row>
    <row r="87" spans="1:7" ht="5.85" customHeight="1" outlineLevel="1" x14ac:dyDescent="0.25">
      <c r="A87" s="31"/>
      <c r="B87" s="32"/>
      <c r="C87" s="32"/>
      <c r="D87" s="32"/>
      <c r="E87" s="32"/>
      <c r="F87" s="32"/>
      <c r="G87" s="33"/>
    </row>
    <row r="88" spans="1:7" ht="27.75" customHeight="1" outlineLevel="1" x14ac:dyDescent="0.25">
      <c r="A88" s="57">
        <v>11</v>
      </c>
      <c r="B88" s="21" t="s">
        <v>18</v>
      </c>
      <c r="C88" s="37" t="s">
        <v>101</v>
      </c>
      <c r="D88" s="21" t="s">
        <v>102</v>
      </c>
      <c r="E88" s="58">
        <v>68</v>
      </c>
      <c r="F88" s="59">
        <v>3166</v>
      </c>
      <c r="G88" s="59">
        <v>215288</v>
      </c>
    </row>
    <row r="89" spans="1:7" ht="13.2" outlineLevel="1" x14ac:dyDescent="0.25">
      <c r="A89" s="60"/>
      <c r="B89" s="61" t="s">
        <v>83</v>
      </c>
      <c r="C89" s="83"/>
      <c r="D89" s="84"/>
      <c r="E89" s="84"/>
      <c r="F89" s="84"/>
      <c r="G89" s="85"/>
    </row>
    <row r="90" spans="1:7" ht="5.85" customHeight="1" outlineLevel="1" x14ac:dyDescent="0.25">
      <c r="A90" s="31"/>
      <c r="B90" s="32"/>
      <c r="C90" s="32"/>
      <c r="D90" s="32"/>
      <c r="E90" s="32"/>
      <c r="F90" s="32"/>
      <c r="G90" s="33"/>
    </row>
    <row r="91" spans="1:7" ht="14.25" customHeight="1" x14ac:dyDescent="0.25">
      <c r="A91" s="25"/>
      <c r="B91" s="26" t="s">
        <v>103</v>
      </c>
      <c r="C91" s="39" t="s">
        <v>19</v>
      </c>
      <c r="D91" s="26"/>
      <c r="E91" s="27"/>
      <c r="F91" s="27"/>
      <c r="G91" s="64">
        <v>239948</v>
      </c>
    </row>
    <row r="92" spans="1:7" ht="14.25" customHeight="1" outlineLevel="1" x14ac:dyDescent="0.25">
      <c r="A92" s="8"/>
      <c r="B92" s="9"/>
      <c r="C92" s="47" t="s">
        <v>68</v>
      </c>
      <c r="D92" s="48"/>
      <c r="E92" s="49"/>
      <c r="F92" s="49"/>
      <c r="G92" s="49"/>
    </row>
    <row r="93" spans="1:7" ht="14.25" customHeight="1" outlineLevel="1" x14ac:dyDescent="0.25">
      <c r="A93" s="8"/>
      <c r="B93" s="9"/>
      <c r="C93" s="50" t="s">
        <v>69</v>
      </c>
      <c r="D93" s="9" t="s">
        <v>70</v>
      </c>
      <c r="E93" s="10"/>
      <c r="F93" s="10"/>
      <c r="G93" s="54">
        <v>48516</v>
      </c>
    </row>
    <row r="94" spans="1:7" ht="14.25" customHeight="1" outlineLevel="1" x14ac:dyDescent="0.25">
      <c r="A94" s="8"/>
      <c r="B94" s="9"/>
      <c r="C94" s="52" t="s">
        <v>71</v>
      </c>
      <c r="D94" s="48" t="s">
        <v>70</v>
      </c>
      <c r="E94" s="49"/>
      <c r="F94" s="49"/>
      <c r="G94" s="55">
        <v>24940</v>
      </c>
    </row>
    <row r="95" spans="1:7" ht="14.25" customHeight="1" outlineLevel="1" x14ac:dyDescent="0.25">
      <c r="A95" s="8"/>
      <c r="B95" s="9"/>
      <c r="C95" s="50" t="s">
        <v>72</v>
      </c>
      <c r="D95" s="9" t="s">
        <v>70</v>
      </c>
      <c r="E95" s="10"/>
      <c r="F95" s="10"/>
      <c r="G95" s="56">
        <v>56</v>
      </c>
    </row>
    <row r="96" spans="1:7" ht="14.25" customHeight="1" outlineLevel="1" x14ac:dyDescent="0.25">
      <c r="A96" s="8"/>
      <c r="B96" s="9"/>
      <c r="C96" s="52" t="s">
        <v>73</v>
      </c>
      <c r="D96" s="48" t="s">
        <v>70</v>
      </c>
      <c r="E96" s="49"/>
      <c r="F96" s="49"/>
      <c r="G96" s="65">
        <v>20</v>
      </c>
    </row>
    <row r="97" spans="1:7" ht="14.25" customHeight="1" outlineLevel="1" x14ac:dyDescent="0.25">
      <c r="A97" s="8"/>
      <c r="B97" s="9"/>
      <c r="C97" s="50" t="s">
        <v>74</v>
      </c>
      <c r="D97" s="9" t="s">
        <v>70</v>
      </c>
      <c r="E97" s="10"/>
      <c r="F97" s="10"/>
      <c r="G97" s="54">
        <v>191376</v>
      </c>
    </row>
    <row r="98" spans="1:7" ht="14.25" customHeight="1" outlineLevel="1" x14ac:dyDescent="0.25">
      <c r="A98" s="8"/>
      <c r="B98" s="9"/>
      <c r="C98" s="50" t="s">
        <v>75</v>
      </c>
      <c r="D98" s="9" t="s">
        <v>76</v>
      </c>
      <c r="E98" s="56">
        <v>8</v>
      </c>
      <c r="F98" s="10"/>
      <c r="G98" s="10"/>
    </row>
    <row r="99" spans="1:7" ht="5.85" customHeight="1" outlineLevel="1" x14ac:dyDescent="0.25">
      <c r="A99" s="31"/>
      <c r="B99" s="32"/>
      <c r="C99" s="32"/>
      <c r="D99" s="32"/>
      <c r="E99" s="32"/>
      <c r="F99" s="32"/>
      <c r="G99" s="33"/>
    </row>
    <row r="100" spans="1:7" ht="42" customHeight="1" outlineLevel="1" x14ac:dyDescent="0.25">
      <c r="A100" s="57">
        <v>12</v>
      </c>
      <c r="B100" s="21" t="s">
        <v>20</v>
      </c>
      <c r="C100" s="37" t="s">
        <v>104</v>
      </c>
      <c r="D100" s="21" t="s">
        <v>105</v>
      </c>
      <c r="E100" s="58">
        <v>4</v>
      </c>
      <c r="F100" s="59">
        <v>59987</v>
      </c>
      <c r="G100" s="59">
        <v>239948</v>
      </c>
    </row>
    <row r="101" spans="1:7" ht="13.2" outlineLevel="1" x14ac:dyDescent="0.25">
      <c r="A101" s="60"/>
      <c r="B101" s="61" t="s">
        <v>80</v>
      </c>
      <c r="C101" s="83"/>
      <c r="D101" s="84"/>
      <c r="E101" s="84"/>
      <c r="F101" s="84"/>
      <c r="G101" s="85"/>
    </row>
    <row r="102" spans="1:7" ht="5.85" customHeight="1" outlineLevel="1" x14ac:dyDescent="0.25">
      <c r="A102" s="31"/>
      <c r="B102" s="32"/>
      <c r="C102" s="32"/>
      <c r="D102" s="32"/>
      <c r="E102" s="32"/>
      <c r="F102" s="32"/>
      <c r="G102" s="33"/>
    </row>
    <row r="103" spans="1:7" ht="13.2" x14ac:dyDescent="0.25">
      <c r="B103" s="86"/>
      <c r="C103" s="86"/>
      <c r="D103" s="86"/>
      <c r="E103" s="86"/>
      <c r="F103" s="86"/>
      <c r="G103" s="86"/>
    </row>
    <row r="104" spans="1:7" ht="13.2" x14ac:dyDescent="0.25">
      <c r="B104" s="86"/>
      <c r="C104" s="86"/>
      <c r="D104" s="86"/>
      <c r="E104" s="86"/>
      <c r="F104" s="86"/>
      <c r="G104" s="86"/>
    </row>
    <row r="105" spans="1:7" ht="14.25" customHeight="1" x14ac:dyDescent="0.25">
      <c r="B105" s="87" t="s">
        <v>106</v>
      </c>
      <c r="C105" s="87"/>
      <c r="D105" s="87"/>
      <c r="E105" s="87"/>
      <c r="F105" s="34"/>
      <c r="G105" s="12"/>
    </row>
    <row r="106" spans="1:7" ht="13.2" x14ac:dyDescent="0.25">
      <c r="B106" s="86" t="s">
        <v>107</v>
      </c>
      <c r="C106" s="86"/>
      <c r="D106" s="86"/>
      <c r="E106" s="86"/>
      <c r="F106" s="86"/>
      <c r="G106" s="86"/>
    </row>
    <row r="107" spans="1:7" ht="13.2" x14ac:dyDescent="0.25">
      <c r="B107" s="86"/>
      <c r="C107" s="86"/>
      <c r="D107" s="86"/>
      <c r="E107" s="86"/>
      <c r="F107" s="86"/>
      <c r="G107" s="86"/>
    </row>
    <row r="108" spans="1:7" ht="14.25" customHeight="1" x14ac:dyDescent="0.25">
      <c r="B108" s="87" t="s">
        <v>108</v>
      </c>
      <c r="C108" s="87"/>
      <c r="D108" s="87"/>
      <c r="E108" s="87"/>
      <c r="F108" s="34"/>
      <c r="G108" s="12"/>
    </row>
    <row r="109" spans="1:7" ht="13.2" x14ac:dyDescent="0.25">
      <c r="B109" s="86" t="s">
        <v>107</v>
      </c>
      <c r="C109" s="86"/>
      <c r="D109" s="86"/>
      <c r="E109" s="86"/>
      <c r="F109" s="86"/>
      <c r="G109" s="86"/>
    </row>
    <row r="110" spans="1:7" ht="13.2" x14ac:dyDescent="0.25">
      <c r="B110" s="86"/>
      <c r="C110" s="86"/>
      <c r="D110" s="86"/>
      <c r="E110" s="86"/>
      <c r="F110" s="86"/>
      <c r="G110" s="86"/>
    </row>
    <row r="111" spans="1:7" ht="13.2" x14ac:dyDescent="0.25"/>
    <row r="112" spans="1:7" ht="13.2" x14ac:dyDescent="0.25"/>
    <row r="113" spans="1:1" ht="13.2" x14ac:dyDescent="0.25">
      <c r="A113" s="2"/>
    </row>
    <row r="114" spans="1:1" ht="13.2" x14ac:dyDescent="0.25"/>
  </sheetData>
  <mergeCells count="32">
    <mergeCell ref="B106:G106"/>
    <mergeCell ref="B107:G107"/>
    <mergeCell ref="B108:E108"/>
    <mergeCell ref="B109:G109"/>
    <mergeCell ref="B110:G110"/>
    <mergeCell ref="C89:G89"/>
    <mergeCell ref="C101:G101"/>
    <mergeCell ref="B103:G103"/>
    <mergeCell ref="B104:G104"/>
    <mergeCell ref="B105:E105"/>
    <mergeCell ref="C65:G65"/>
    <mergeCell ref="C68:G68"/>
    <mergeCell ref="C71:G71"/>
    <mergeCell ref="C74:G74"/>
    <mergeCell ref="C86:G86"/>
    <mergeCell ref="C41:G41"/>
    <mergeCell ref="C44:G44"/>
    <mergeCell ref="C47:G47"/>
    <mergeCell ref="C50:G50"/>
    <mergeCell ref="C62:G62"/>
    <mergeCell ref="A18:G18"/>
    <mergeCell ref="A3:B3"/>
    <mergeCell ref="A9:G9"/>
    <mergeCell ref="A13:G13"/>
    <mergeCell ref="A14:G14"/>
    <mergeCell ref="A6:G6"/>
    <mergeCell ref="A4:G4"/>
    <mergeCell ref="A5:B5"/>
    <mergeCell ref="A7:G7"/>
    <mergeCell ref="A8:G8"/>
    <mergeCell ref="C10:G10"/>
    <mergeCell ref="A11:G11"/>
  </mergeCells>
  <pageMargins left="0.55118110239999996" right="0.31496062990000001" top="0.78740157479999995" bottom="0.55118110239999996" header="0.31496062990000001" footer="0.31496062990000001"/>
  <pageSetup paperSize="9" scale="72" fitToHeight="1000" orientation="landscape" useFirstPageNumber="1" horizontalDpi="300" verticalDpi="300"/>
  <headerFooter>
    <oddHeader>&amp;L&amp;"Arial,обычный"&amp;8Программный комплекс АВС (редакция 2026.8)  Э377</oddHeader>
    <oddFooter>&amp;C&amp;"Arial,обычный"&amp;9&amp;P из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FF"/>
    <pageSetUpPr fitToPage="1"/>
  </sheetPr>
  <dimension ref="A1:H44"/>
  <sheetViews>
    <sheetView zoomScaleNormal="100" workbookViewId="0"/>
  </sheetViews>
  <sheetFormatPr defaultRowHeight="14.4" outlineLevelRow="1" x14ac:dyDescent="0.25"/>
  <cols>
    <col min="1" max="1" width="7.33203125" customWidth="1"/>
    <col min="2" max="2" width="19.109375" customWidth="1"/>
    <col min="3" max="3" width="53.33203125" customWidth="1"/>
    <col min="4" max="4" width="13.88671875" customWidth="1"/>
    <col min="5" max="5" width="12.44140625" customWidth="1"/>
    <col min="6" max="7" width="15" customWidth="1"/>
    <col min="8" max="8" width="10.33203125" customWidth="1"/>
  </cols>
  <sheetData>
    <row r="1" spans="1:8" ht="13.2" x14ac:dyDescent="0.25"/>
    <row r="2" spans="1:8" ht="13.2" x14ac:dyDescent="0.25"/>
    <row r="3" spans="1:8" ht="14.25" customHeight="1" x14ac:dyDescent="0.3">
      <c r="A3" s="88" t="s">
        <v>109</v>
      </c>
      <c r="B3" s="88"/>
      <c r="C3" s="88"/>
      <c r="D3" s="88"/>
      <c r="E3" s="88"/>
      <c r="F3" s="88"/>
      <c r="G3" s="88"/>
    </row>
    <row r="4" spans="1:8" ht="14.25" customHeight="1" x14ac:dyDescent="0.3">
      <c r="A4" s="88" t="s">
        <v>110</v>
      </c>
      <c r="B4" s="88"/>
      <c r="C4" s="88"/>
      <c r="D4" s="88"/>
      <c r="E4" s="88"/>
      <c r="F4" s="88"/>
      <c r="G4" s="88"/>
    </row>
    <row r="5" spans="1:8" ht="13.2" x14ac:dyDescent="0.25"/>
    <row r="6" spans="1:8" ht="13.2" x14ac:dyDescent="0.25">
      <c r="A6" s="74" t="s">
        <v>61</v>
      </c>
      <c r="B6" s="74"/>
      <c r="C6" s="74"/>
      <c r="D6" s="74"/>
      <c r="E6" s="74"/>
      <c r="F6" s="74"/>
      <c r="G6" s="74"/>
    </row>
    <row r="7" spans="1:8" ht="7.5" customHeight="1" x14ac:dyDescent="0.25"/>
    <row r="8" spans="1:8" ht="50.4" customHeight="1" x14ac:dyDescent="0.25">
      <c r="A8" s="29" t="s">
        <v>62</v>
      </c>
      <c r="B8" s="28" t="s">
        <v>63</v>
      </c>
      <c r="C8" s="28" t="s">
        <v>111</v>
      </c>
      <c r="D8" s="28" t="s">
        <v>65</v>
      </c>
      <c r="E8" s="28" t="s">
        <v>66</v>
      </c>
      <c r="F8" s="28" t="s">
        <v>3</v>
      </c>
      <c r="G8" s="28" t="s">
        <v>4</v>
      </c>
    </row>
    <row r="9" spans="1:8" ht="13.2" x14ac:dyDescent="0.25">
      <c r="A9" s="44">
        <v>1</v>
      </c>
      <c r="B9" s="44">
        <v>2</v>
      </c>
      <c r="C9" s="44">
        <v>3</v>
      </c>
      <c r="D9" s="44">
        <v>4</v>
      </c>
      <c r="E9" s="44">
        <v>5</v>
      </c>
      <c r="F9" s="44">
        <v>6</v>
      </c>
      <c r="G9" s="44">
        <v>7</v>
      </c>
      <c r="H9" s="11"/>
    </row>
    <row r="10" spans="1:8" ht="13.2" x14ac:dyDescent="0.25">
      <c r="A10" s="89" t="s">
        <v>112</v>
      </c>
      <c r="B10" s="89"/>
      <c r="C10" s="89"/>
      <c r="D10" s="89"/>
      <c r="E10" s="89"/>
      <c r="F10" s="89"/>
      <c r="G10" s="89"/>
      <c r="H10" s="7"/>
    </row>
    <row r="11" spans="1:8" ht="27.75" customHeight="1" outlineLevel="1" x14ac:dyDescent="0.25">
      <c r="A11" s="66">
        <v>1</v>
      </c>
      <c r="B11" s="9" t="s">
        <v>21</v>
      </c>
      <c r="C11" s="38" t="s">
        <v>113</v>
      </c>
      <c r="D11" s="9" t="s">
        <v>114</v>
      </c>
      <c r="E11" s="67">
        <v>3.84</v>
      </c>
      <c r="F11" s="54">
        <v>91115</v>
      </c>
      <c r="G11" s="54">
        <v>349882</v>
      </c>
      <c r="H11" s="7"/>
    </row>
    <row r="12" spans="1:8" ht="27.75" customHeight="1" outlineLevel="1" x14ac:dyDescent="0.25">
      <c r="A12" s="66">
        <v>2</v>
      </c>
      <c r="B12" s="9" t="s">
        <v>22</v>
      </c>
      <c r="C12" s="38" t="s">
        <v>115</v>
      </c>
      <c r="D12" s="9" t="s">
        <v>79</v>
      </c>
      <c r="E12" s="56">
        <v>68</v>
      </c>
      <c r="F12" s="54">
        <v>4359</v>
      </c>
      <c r="G12" s="54">
        <v>296412</v>
      </c>
      <c r="H12" s="7"/>
    </row>
    <row r="13" spans="1:8" ht="27.75" customHeight="1" outlineLevel="1" x14ac:dyDescent="0.25">
      <c r="A13" s="66">
        <v>3</v>
      </c>
      <c r="B13" s="9" t="s">
        <v>23</v>
      </c>
      <c r="C13" s="38" t="s">
        <v>116</v>
      </c>
      <c r="D13" s="9" t="s">
        <v>79</v>
      </c>
      <c r="E13" s="68">
        <v>76.271519999999995</v>
      </c>
      <c r="F13" s="54">
        <v>2620</v>
      </c>
      <c r="G13" s="54">
        <v>199831</v>
      </c>
      <c r="H13" s="7"/>
    </row>
    <row r="14" spans="1:8" ht="27.75" customHeight="1" outlineLevel="1" x14ac:dyDescent="0.25">
      <c r="A14" s="66">
        <v>4</v>
      </c>
      <c r="B14" s="9" t="s">
        <v>24</v>
      </c>
      <c r="C14" s="38" t="s">
        <v>117</v>
      </c>
      <c r="D14" s="9" t="s">
        <v>118</v>
      </c>
      <c r="E14" s="56">
        <v>4</v>
      </c>
      <c r="F14" s="54">
        <v>47822</v>
      </c>
      <c r="G14" s="54">
        <v>191288</v>
      </c>
      <c r="H14" s="7"/>
    </row>
    <row r="15" spans="1:8" ht="27.75" customHeight="1" outlineLevel="1" x14ac:dyDescent="0.25">
      <c r="A15" s="66">
        <v>5</v>
      </c>
      <c r="B15" s="9" t="s">
        <v>25</v>
      </c>
      <c r="C15" s="38" t="s">
        <v>119</v>
      </c>
      <c r="D15" s="9" t="s">
        <v>120</v>
      </c>
      <c r="E15" s="56">
        <v>42</v>
      </c>
      <c r="F15" s="54">
        <v>1563</v>
      </c>
      <c r="G15" s="54">
        <v>65646</v>
      </c>
      <c r="H15" s="7"/>
    </row>
    <row r="16" spans="1:8" ht="27.75" customHeight="1" outlineLevel="1" x14ac:dyDescent="0.25">
      <c r="A16" s="66">
        <v>6</v>
      </c>
      <c r="B16" s="9" t="s">
        <v>26</v>
      </c>
      <c r="C16" s="38" t="s">
        <v>121</v>
      </c>
      <c r="D16" s="9" t="s">
        <v>122</v>
      </c>
      <c r="E16" s="69">
        <v>837.34164799999996</v>
      </c>
      <c r="F16" s="56">
        <v>73</v>
      </c>
      <c r="G16" s="54">
        <v>61126</v>
      </c>
      <c r="H16" s="7"/>
    </row>
    <row r="17" spans="1:8" ht="27.75" customHeight="1" outlineLevel="1" x14ac:dyDescent="0.25">
      <c r="A17" s="66">
        <v>7</v>
      </c>
      <c r="B17" s="9" t="s">
        <v>27</v>
      </c>
      <c r="C17" s="38" t="s">
        <v>123</v>
      </c>
      <c r="D17" s="9" t="s">
        <v>122</v>
      </c>
      <c r="E17" s="70">
        <v>571.10400000000004</v>
      </c>
      <c r="F17" s="56">
        <v>78</v>
      </c>
      <c r="G17" s="54">
        <v>44546</v>
      </c>
      <c r="H17" s="7"/>
    </row>
    <row r="18" spans="1:8" ht="27.75" customHeight="1" outlineLevel="1" x14ac:dyDescent="0.25">
      <c r="A18" s="66">
        <v>8</v>
      </c>
      <c r="B18" s="9" t="s">
        <v>28</v>
      </c>
      <c r="C18" s="38" t="s">
        <v>124</v>
      </c>
      <c r="D18" s="9" t="s">
        <v>122</v>
      </c>
      <c r="E18" s="67">
        <v>52.36</v>
      </c>
      <c r="F18" s="56">
        <v>573</v>
      </c>
      <c r="G18" s="54">
        <v>30002</v>
      </c>
      <c r="H18" s="7"/>
    </row>
    <row r="19" spans="1:8" ht="27.75" customHeight="1" outlineLevel="1" x14ac:dyDescent="0.25">
      <c r="A19" s="66">
        <v>9</v>
      </c>
      <c r="B19" s="9" t="s">
        <v>29</v>
      </c>
      <c r="C19" s="38" t="s">
        <v>125</v>
      </c>
      <c r="D19" s="9" t="s">
        <v>122</v>
      </c>
      <c r="E19" s="70">
        <v>280.36399999999998</v>
      </c>
      <c r="F19" s="56">
        <v>84</v>
      </c>
      <c r="G19" s="54">
        <v>23551</v>
      </c>
      <c r="H19" s="7"/>
    </row>
    <row r="20" spans="1:8" ht="27.75" customHeight="1" outlineLevel="1" x14ac:dyDescent="0.25">
      <c r="A20" s="66">
        <v>10</v>
      </c>
      <c r="B20" s="9" t="s">
        <v>30</v>
      </c>
      <c r="C20" s="38" t="s">
        <v>126</v>
      </c>
      <c r="D20" s="9" t="s">
        <v>122</v>
      </c>
      <c r="E20" s="70">
        <v>29.968</v>
      </c>
      <c r="F20" s="56">
        <v>446</v>
      </c>
      <c r="G20" s="54">
        <v>13366</v>
      </c>
      <c r="H20" s="7"/>
    </row>
    <row r="21" spans="1:8" ht="37.5" customHeight="1" outlineLevel="1" x14ac:dyDescent="0.25">
      <c r="A21" s="66">
        <v>11</v>
      </c>
      <c r="B21" s="9" t="s">
        <v>31</v>
      </c>
      <c r="C21" s="38" t="s">
        <v>127</v>
      </c>
      <c r="D21" s="9" t="s">
        <v>122</v>
      </c>
      <c r="E21" s="69">
        <v>59.996791999999999</v>
      </c>
      <c r="F21" s="56">
        <v>187</v>
      </c>
      <c r="G21" s="54">
        <v>11219</v>
      </c>
      <c r="H21" s="7"/>
    </row>
    <row r="22" spans="1:8" ht="27.75" customHeight="1" outlineLevel="1" x14ac:dyDescent="0.25">
      <c r="A22" s="66">
        <v>12</v>
      </c>
      <c r="B22" s="9" t="s">
        <v>32</v>
      </c>
      <c r="C22" s="38" t="s">
        <v>128</v>
      </c>
      <c r="D22" s="9" t="s">
        <v>129</v>
      </c>
      <c r="E22" s="68">
        <v>4.6920000000000003E-2</v>
      </c>
      <c r="F22" s="54">
        <v>218283</v>
      </c>
      <c r="G22" s="54">
        <v>10242</v>
      </c>
      <c r="H22" s="7"/>
    </row>
    <row r="23" spans="1:8" ht="27.75" customHeight="1" outlineLevel="1" x14ac:dyDescent="0.25">
      <c r="A23" s="66">
        <v>13</v>
      </c>
      <c r="B23" s="9" t="s">
        <v>33</v>
      </c>
      <c r="C23" s="38" t="s">
        <v>130</v>
      </c>
      <c r="D23" s="9" t="s">
        <v>122</v>
      </c>
      <c r="E23" s="71">
        <v>29.910399999999999</v>
      </c>
      <c r="F23" s="56">
        <v>172</v>
      </c>
      <c r="G23" s="54">
        <v>5145</v>
      </c>
      <c r="H23" s="7"/>
    </row>
    <row r="24" spans="1:8" ht="27.75" customHeight="1" outlineLevel="1" x14ac:dyDescent="0.25">
      <c r="A24" s="66">
        <v>14</v>
      </c>
      <c r="B24" s="9" t="s">
        <v>34</v>
      </c>
      <c r="C24" s="38" t="s">
        <v>131</v>
      </c>
      <c r="D24" s="9" t="s">
        <v>122</v>
      </c>
      <c r="E24" s="72">
        <v>37.4</v>
      </c>
      <c r="F24" s="56">
        <v>116</v>
      </c>
      <c r="G24" s="54">
        <v>4338</v>
      </c>
      <c r="H24" s="7"/>
    </row>
    <row r="25" spans="1:8" ht="27.75" customHeight="1" outlineLevel="1" x14ac:dyDescent="0.25">
      <c r="A25" s="66">
        <v>15</v>
      </c>
      <c r="B25" s="9" t="s">
        <v>35</v>
      </c>
      <c r="C25" s="38" t="s">
        <v>132</v>
      </c>
      <c r="D25" s="9" t="s">
        <v>122</v>
      </c>
      <c r="E25" s="68">
        <v>3.40632</v>
      </c>
      <c r="F25" s="54">
        <v>1103</v>
      </c>
      <c r="G25" s="54">
        <v>3757</v>
      </c>
      <c r="H25" s="7"/>
    </row>
    <row r="26" spans="1:8" ht="27.75" customHeight="1" outlineLevel="1" x14ac:dyDescent="0.25">
      <c r="A26" s="66">
        <v>16</v>
      </c>
      <c r="B26" s="9" t="s">
        <v>36</v>
      </c>
      <c r="C26" s="38" t="s">
        <v>133</v>
      </c>
      <c r="D26" s="9" t="s">
        <v>129</v>
      </c>
      <c r="E26" s="68">
        <v>0.10131999999999999</v>
      </c>
      <c r="F26" s="54">
        <v>35405</v>
      </c>
      <c r="G26" s="54">
        <v>3587</v>
      </c>
      <c r="H26" s="7"/>
    </row>
    <row r="27" spans="1:8" ht="27.75" customHeight="1" outlineLevel="1" x14ac:dyDescent="0.25">
      <c r="A27" s="66">
        <v>17</v>
      </c>
      <c r="B27" s="9" t="s">
        <v>37</v>
      </c>
      <c r="C27" s="38" t="s">
        <v>134</v>
      </c>
      <c r="D27" s="9" t="s">
        <v>122</v>
      </c>
      <c r="E27" s="67">
        <v>23.12</v>
      </c>
      <c r="F27" s="56">
        <v>145</v>
      </c>
      <c r="G27" s="54">
        <v>3352</v>
      </c>
      <c r="H27" s="7"/>
    </row>
    <row r="28" spans="1:8" ht="27.75" customHeight="1" outlineLevel="1" x14ac:dyDescent="0.25">
      <c r="A28" s="66">
        <v>18</v>
      </c>
      <c r="B28" s="9" t="s">
        <v>38</v>
      </c>
      <c r="C28" s="38" t="s">
        <v>135</v>
      </c>
      <c r="D28" s="9" t="s">
        <v>79</v>
      </c>
      <c r="E28" s="71">
        <v>0.57120000000000004</v>
      </c>
      <c r="F28" s="54">
        <v>4057</v>
      </c>
      <c r="G28" s="54">
        <v>2317</v>
      </c>
      <c r="H28" s="7"/>
    </row>
    <row r="29" spans="1:8" ht="27.75" customHeight="1" outlineLevel="1" x14ac:dyDescent="0.25">
      <c r="A29" s="66">
        <v>19</v>
      </c>
      <c r="B29" s="9" t="s">
        <v>39</v>
      </c>
      <c r="C29" s="38" t="s">
        <v>136</v>
      </c>
      <c r="D29" s="9" t="s">
        <v>114</v>
      </c>
      <c r="E29" s="71">
        <v>6.7199999999999996E-2</v>
      </c>
      <c r="F29" s="54">
        <v>22523</v>
      </c>
      <c r="G29" s="54">
        <v>1514</v>
      </c>
      <c r="H29" s="7"/>
    </row>
    <row r="30" spans="1:8" ht="27.75" customHeight="1" outlineLevel="1" x14ac:dyDescent="0.25">
      <c r="A30" s="66">
        <v>20</v>
      </c>
      <c r="B30" s="9" t="s">
        <v>40</v>
      </c>
      <c r="C30" s="38" t="s">
        <v>137</v>
      </c>
      <c r="D30" s="9" t="s">
        <v>122</v>
      </c>
      <c r="E30" s="71">
        <v>8.7623999999999995</v>
      </c>
      <c r="F30" s="56">
        <v>112</v>
      </c>
      <c r="G30" s="56">
        <v>981</v>
      </c>
      <c r="H30" s="7"/>
    </row>
    <row r="31" spans="1:8" ht="27.75" customHeight="1" outlineLevel="1" x14ac:dyDescent="0.25">
      <c r="A31" s="66">
        <v>21</v>
      </c>
      <c r="B31" s="9" t="s">
        <v>41</v>
      </c>
      <c r="C31" s="38" t="s">
        <v>138</v>
      </c>
      <c r="D31" s="9" t="s">
        <v>122</v>
      </c>
      <c r="E31" s="72">
        <v>1.7</v>
      </c>
      <c r="F31" s="56">
        <v>398</v>
      </c>
      <c r="G31" s="56">
        <v>677</v>
      </c>
      <c r="H31" s="7"/>
    </row>
    <row r="32" spans="1:8" ht="27.75" customHeight="1" outlineLevel="1" x14ac:dyDescent="0.25">
      <c r="A32" s="66">
        <v>22</v>
      </c>
      <c r="B32" s="9" t="s">
        <v>42</v>
      </c>
      <c r="C32" s="38" t="s">
        <v>139</v>
      </c>
      <c r="D32" s="9" t="s">
        <v>120</v>
      </c>
      <c r="E32" s="70">
        <v>25.452000000000002</v>
      </c>
      <c r="F32" s="56">
        <v>17</v>
      </c>
      <c r="G32" s="56">
        <v>433</v>
      </c>
      <c r="H32" s="7"/>
    </row>
    <row r="33" spans="1:8" ht="27.75" customHeight="1" outlineLevel="1" x14ac:dyDescent="0.25">
      <c r="A33" s="66">
        <v>23</v>
      </c>
      <c r="B33" s="9" t="s">
        <v>43</v>
      </c>
      <c r="C33" s="38" t="s">
        <v>140</v>
      </c>
      <c r="D33" s="9" t="s">
        <v>129</v>
      </c>
      <c r="E33" s="68">
        <v>1.3600000000000001E-3</v>
      </c>
      <c r="F33" s="54">
        <v>208692</v>
      </c>
      <c r="G33" s="56">
        <v>284</v>
      </c>
      <c r="H33" s="7"/>
    </row>
    <row r="34" spans="1:8" ht="27.75" customHeight="1" outlineLevel="1" x14ac:dyDescent="0.25">
      <c r="A34" s="66">
        <v>24</v>
      </c>
      <c r="B34" s="9" t="s">
        <v>44</v>
      </c>
      <c r="C34" s="38" t="s">
        <v>141</v>
      </c>
      <c r="D34" s="9" t="s">
        <v>122</v>
      </c>
      <c r="E34" s="70">
        <v>0.47599999999999998</v>
      </c>
      <c r="F34" s="56">
        <v>559</v>
      </c>
      <c r="G34" s="56">
        <v>266</v>
      </c>
      <c r="H34" s="7"/>
    </row>
    <row r="35" spans="1:8" ht="27.75" customHeight="1" outlineLevel="1" x14ac:dyDescent="0.25">
      <c r="A35" s="66">
        <v>25</v>
      </c>
      <c r="B35" s="9" t="s">
        <v>45</v>
      </c>
      <c r="C35" s="38" t="s">
        <v>142</v>
      </c>
      <c r="D35" s="9" t="s">
        <v>114</v>
      </c>
      <c r="E35" s="69">
        <v>0.41390399999999999</v>
      </c>
      <c r="F35" s="56">
        <v>350</v>
      </c>
      <c r="G35" s="56">
        <v>145</v>
      </c>
      <c r="H35" s="7"/>
    </row>
    <row r="36" spans="1:8" ht="27.75" customHeight="1" outlineLevel="1" x14ac:dyDescent="0.25">
      <c r="A36" s="66">
        <v>26</v>
      </c>
      <c r="B36" s="9" t="s">
        <v>46</v>
      </c>
      <c r="C36" s="38" t="s">
        <v>143</v>
      </c>
      <c r="D36" s="9" t="s">
        <v>122</v>
      </c>
      <c r="E36" s="70">
        <v>7.5999999999999998E-2</v>
      </c>
      <c r="F36" s="56">
        <v>781</v>
      </c>
      <c r="G36" s="56">
        <v>59</v>
      </c>
      <c r="H36" s="7"/>
    </row>
    <row r="37" spans="1:8" ht="27.75" customHeight="1" outlineLevel="1" x14ac:dyDescent="0.25">
      <c r="A37" s="66">
        <v>27</v>
      </c>
      <c r="B37" s="9" t="s">
        <v>47</v>
      </c>
      <c r="C37" s="38" t="s">
        <v>144</v>
      </c>
      <c r="D37" s="9" t="s">
        <v>114</v>
      </c>
      <c r="E37" s="68">
        <v>1.51264</v>
      </c>
      <c r="F37" s="56">
        <v>36</v>
      </c>
      <c r="G37" s="56">
        <v>54</v>
      </c>
      <c r="H37" s="7"/>
    </row>
    <row r="38" spans="1:8" ht="27.75" customHeight="1" outlineLevel="1" x14ac:dyDescent="0.25">
      <c r="A38" s="66">
        <v>28</v>
      </c>
      <c r="B38" s="9" t="s">
        <v>48</v>
      </c>
      <c r="C38" s="38" t="s">
        <v>145</v>
      </c>
      <c r="D38" s="9" t="s">
        <v>122</v>
      </c>
      <c r="E38" s="70">
        <v>1.6E-2</v>
      </c>
      <c r="F38" s="56">
        <v>426</v>
      </c>
      <c r="G38" s="56">
        <v>7</v>
      </c>
      <c r="H38" s="7"/>
    </row>
    <row r="39" spans="1:8" ht="13.2" x14ac:dyDescent="0.25">
      <c r="A39" s="25"/>
      <c r="B39" s="25"/>
      <c r="C39" s="40" t="s">
        <v>146</v>
      </c>
      <c r="D39" s="25" t="s">
        <v>70</v>
      </c>
      <c r="E39" s="30"/>
      <c r="F39" s="30"/>
      <c r="G39" s="73">
        <v>1323916</v>
      </c>
      <c r="H39" s="7"/>
    </row>
    <row r="40" spans="1:8" ht="13.2" x14ac:dyDescent="0.25">
      <c r="A40" s="25"/>
      <c r="B40" s="25"/>
      <c r="C40" s="40" t="s">
        <v>147</v>
      </c>
      <c r="D40" s="25" t="s">
        <v>70</v>
      </c>
      <c r="E40" s="30"/>
      <c r="F40" s="30"/>
      <c r="G40" s="73">
        <v>1323916</v>
      </c>
      <c r="H40" s="7"/>
    </row>
    <row r="41" spans="1:8" ht="13.2" x14ac:dyDescent="0.25"/>
    <row r="42" spans="1:8" ht="13.2" x14ac:dyDescent="0.25">
      <c r="A42" s="7"/>
      <c r="B42" s="7"/>
      <c r="C42" s="7"/>
      <c r="D42" s="7"/>
      <c r="E42" s="7"/>
      <c r="F42" s="7"/>
      <c r="G42" s="7"/>
      <c r="H42" s="7"/>
    </row>
    <row r="43" spans="1:8" ht="13.2" x14ac:dyDescent="0.25">
      <c r="A43" s="2"/>
    </row>
    <row r="44" spans="1:8" ht="13.2" x14ac:dyDescent="0.25"/>
  </sheetData>
  <mergeCells count="4">
    <mergeCell ref="A3:G3"/>
    <mergeCell ref="A4:G4"/>
    <mergeCell ref="A6:G6"/>
    <mergeCell ref="A10:G10"/>
  </mergeCells>
  <pageMargins left="0.55118110239999996" right="0.51181102359999997" top="0.78740157479999995" bottom="0.55118110239999996" header="0.31496062990000001" footer="0.31496062990000001"/>
  <pageSetup paperSize="9" scale="74" fitToHeight="1000" orientation="landscape" useFirstPageNumber="1" horizontalDpi="300" verticalDpi="300"/>
  <headerFooter>
    <oddHeader>&amp;L&amp;"Arial,обычный"&amp;8&amp;K000000Программный комплекс АВС (редакция 2026.8)  Э377</oddHeader>
    <oddFooter>&amp;C&amp;"Arial,обычный"&amp;9&amp;P из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ADB125-8349-41B7-A277-AFEEF20D652E}">
  <dimension ref="A1:F131"/>
  <sheetViews>
    <sheetView workbookViewId="0">
      <selection activeCell="E11" sqref="E11"/>
    </sheetView>
  </sheetViews>
  <sheetFormatPr defaultRowHeight="13.2" outlineLevelRow="2" x14ac:dyDescent="0.25"/>
  <cols>
    <col min="1" max="1" width="8.33203125" customWidth="1"/>
    <col min="2" max="2" width="21.33203125" customWidth="1"/>
    <col min="3" max="3" width="50.5546875" customWidth="1"/>
    <col min="4" max="4" width="19" customWidth="1"/>
    <col min="5" max="5" width="15.109375" customWidth="1"/>
    <col min="6" max="6" width="10.33203125" customWidth="1"/>
  </cols>
  <sheetData>
    <row r="1" spans="1:6" x14ac:dyDescent="0.25">
      <c r="A1" s="90"/>
      <c r="B1" s="90"/>
      <c r="C1" s="90"/>
      <c r="D1" s="90"/>
      <c r="E1" s="91" t="s">
        <v>148</v>
      </c>
    </row>
    <row r="2" spans="1:6" ht="6" customHeight="1" x14ac:dyDescent="0.25">
      <c r="A2" s="92"/>
      <c r="B2" s="92"/>
      <c r="C2" s="93"/>
      <c r="D2" s="94"/>
      <c r="E2" s="94"/>
    </row>
    <row r="3" spans="1:6" ht="25.5" customHeight="1" x14ac:dyDescent="0.25">
      <c r="A3" s="95" t="s">
        <v>51</v>
      </c>
      <c r="B3" s="95"/>
      <c r="C3" s="96" t="s">
        <v>52</v>
      </c>
      <c r="D3" s="96"/>
      <c r="E3" s="96"/>
    </row>
    <row r="4" spans="1:6" ht="7.5" customHeight="1" x14ac:dyDescent="0.25">
      <c r="A4" s="97"/>
      <c r="B4" s="97"/>
      <c r="C4" s="97"/>
      <c r="D4" s="79"/>
      <c r="E4" s="79"/>
    </row>
    <row r="5" spans="1:6" ht="25.5" customHeight="1" x14ac:dyDescent="0.25">
      <c r="A5" s="95" t="s">
        <v>53</v>
      </c>
      <c r="B5" s="95"/>
      <c r="C5" s="96" t="s">
        <v>52</v>
      </c>
      <c r="D5" s="96"/>
      <c r="E5" s="96"/>
    </row>
    <row r="6" spans="1:6" x14ac:dyDescent="0.25">
      <c r="A6" s="97"/>
      <c r="B6" s="97"/>
      <c r="C6" s="97"/>
      <c r="D6" s="79"/>
      <c r="E6" s="79"/>
    </row>
    <row r="7" spans="1:6" ht="14.25" customHeight="1" x14ac:dyDescent="0.25">
      <c r="A7" s="98"/>
      <c r="B7" s="99" t="s">
        <v>149</v>
      </c>
      <c r="C7" s="99"/>
      <c r="D7" s="99"/>
      <c r="E7" s="99"/>
    </row>
    <row r="8" spans="1:6" ht="14.25" customHeight="1" x14ac:dyDescent="0.25">
      <c r="A8" s="100" t="s">
        <v>150</v>
      </c>
      <c r="B8" s="101" t="s">
        <v>52</v>
      </c>
      <c r="C8" s="101"/>
      <c r="D8" s="101"/>
      <c r="E8" s="101"/>
    </row>
    <row r="9" spans="1:6" ht="14.25" customHeight="1" x14ac:dyDescent="0.25">
      <c r="A9" s="102"/>
      <c r="B9" s="102"/>
      <c r="C9" s="102"/>
      <c r="D9" s="102"/>
      <c r="E9" s="102"/>
      <c r="F9" s="103"/>
    </row>
    <row r="10" spans="1:6" ht="40.950000000000003" customHeight="1" x14ac:dyDescent="0.25">
      <c r="A10" s="28" t="s">
        <v>151</v>
      </c>
      <c r="B10" s="104" t="s">
        <v>152</v>
      </c>
      <c r="C10" s="105"/>
      <c r="D10" s="28" t="s">
        <v>65</v>
      </c>
      <c r="E10" s="28" t="s">
        <v>66</v>
      </c>
    </row>
    <row r="11" spans="1:6" x14ac:dyDescent="0.25">
      <c r="A11" s="44">
        <v>1</v>
      </c>
      <c r="B11" s="106">
        <v>2</v>
      </c>
      <c r="C11" s="107"/>
      <c r="D11" s="44">
        <v>3</v>
      </c>
      <c r="E11" s="44">
        <v>4</v>
      </c>
      <c r="F11" s="108"/>
    </row>
    <row r="12" spans="1:6" x14ac:dyDescent="0.25">
      <c r="A12" s="89" t="s">
        <v>153</v>
      </c>
      <c r="B12" s="89"/>
      <c r="C12" s="89"/>
      <c r="D12" s="89"/>
      <c r="E12" s="89"/>
    </row>
    <row r="13" spans="1:6" ht="5.0999999999999996" customHeight="1" outlineLevel="1" x14ac:dyDescent="0.25">
      <c r="A13" s="109"/>
      <c r="B13" s="110"/>
      <c r="C13" s="110"/>
      <c r="D13" s="110"/>
      <c r="E13" s="110"/>
    </row>
    <row r="14" spans="1:6" ht="14.25" customHeight="1" outlineLevel="1" x14ac:dyDescent="0.25">
      <c r="A14" s="111">
        <v>1</v>
      </c>
      <c r="B14" s="112" t="s">
        <v>78</v>
      </c>
      <c r="C14" s="113"/>
      <c r="D14" s="114" t="s">
        <v>79</v>
      </c>
      <c r="E14" s="115">
        <v>68</v>
      </c>
    </row>
    <row r="15" spans="1:6" ht="25.5" customHeight="1" outlineLevel="2" x14ac:dyDescent="0.25">
      <c r="A15" s="116"/>
      <c r="B15" s="117" t="s">
        <v>154</v>
      </c>
      <c r="C15" s="118"/>
      <c r="D15" s="119" t="s">
        <v>76</v>
      </c>
      <c r="E15" s="120">
        <v>50.362296000000001</v>
      </c>
    </row>
    <row r="16" spans="1:6" ht="14.25" customHeight="1" outlineLevel="2" x14ac:dyDescent="0.25">
      <c r="A16" s="116"/>
      <c r="B16" s="117" t="s">
        <v>155</v>
      </c>
      <c r="C16" s="118"/>
      <c r="D16" s="119" t="s">
        <v>156</v>
      </c>
      <c r="E16" s="120">
        <v>1.037952</v>
      </c>
    </row>
    <row r="17" spans="1:5" ht="25.5" customHeight="1" outlineLevel="1" x14ac:dyDescent="0.25">
      <c r="A17" s="111">
        <v>2</v>
      </c>
      <c r="B17" s="112" t="s">
        <v>81</v>
      </c>
      <c r="C17" s="113"/>
      <c r="D17" s="114" t="s">
        <v>82</v>
      </c>
      <c r="E17" s="115">
        <v>68</v>
      </c>
    </row>
    <row r="18" spans="1:5" ht="25.5" customHeight="1" outlineLevel="2" x14ac:dyDescent="0.25">
      <c r="A18" s="116"/>
      <c r="B18" s="117" t="s">
        <v>157</v>
      </c>
      <c r="C18" s="118"/>
      <c r="D18" s="119" t="s">
        <v>76</v>
      </c>
      <c r="E18" s="121">
        <v>42.432000000000002</v>
      </c>
    </row>
    <row r="19" spans="1:5" ht="14.25" customHeight="1" outlineLevel="2" x14ac:dyDescent="0.25">
      <c r="A19" s="116"/>
      <c r="B19" s="117" t="s">
        <v>158</v>
      </c>
      <c r="C19" s="118"/>
      <c r="D19" s="119" t="s">
        <v>156</v>
      </c>
      <c r="E19" s="122">
        <v>2.8288000000000002</v>
      </c>
    </row>
    <row r="20" spans="1:5" ht="14.25" customHeight="1" outlineLevel="2" x14ac:dyDescent="0.25">
      <c r="A20" s="116"/>
      <c r="B20" s="117" t="s">
        <v>155</v>
      </c>
      <c r="C20" s="118"/>
      <c r="D20" s="119" t="s">
        <v>156</v>
      </c>
      <c r="E20" s="120">
        <v>0.25459199999999998</v>
      </c>
    </row>
    <row r="21" spans="1:5" ht="14.25" customHeight="1" outlineLevel="2" x14ac:dyDescent="0.25">
      <c r="A21" s="116"/>
      <c r="B21" s="117" t="s">
        <v>159</v>
      </c>
      <c r="C21" s="118"/>
      <c r="D21" s="119" t="s">
        <v>156</v>
      </c>
      <c r="E21" s="120">
        <v>0.36774400000000002</v>
      </c>
    </row>
    <row r="22" spans="1:5" ht="14.25" customHeight="1" outlineLevel="2" x14ac:dyDescent="0.25">
      <c r="A22" s="116"/>
      <c r="B22" s="117" t="s">
        <v>160</v>
      </c>
      <c r="C22" s="118"/>
      <c r="D22" s="119" t="s">
        <v>156</v>
      </c>
      <c r="E22" s="120">
        <v>7.2983039999999999</v>
      </c>
    </row>
    <row r="23" spans="1:5" ht="14.25" customHeight="1" outlineLevel="2" x14ac:dyDescent="0.25">
      <c r="A23" s="116"/>
      <c r="B23" s="117" t="s">
        <v>133</v>
      </c>
      <c r="C23" s="118"/>
      <c r="D23" s="119" t="s">
        <v>129</v>
      </c>
      <c r="E23" s="123">
        <v>0.10131999999999999</v>
      </c>
    </row>
    <row r="24" spans="1:5" ht="14.25" customHeight="1" outlineLevel="2" x14ac:dyDescent="0.25">
      <c r="A24" s="116"/>
      <c r="B24" s="117" t="s">
        <v>144</v>
      </c>
      <c r="C24" s="118"/>
      <c r="D24" s="119" t="s">
        <v>114</v>
      </c>
      <c r="E24" s="122">
        <v>0.29580000000000001</v>
      </c>
    </row>
    <row r="25" spans="1:5" ht="14.25" customHeight="1" outlineLevel="2" x14ac:dyDescent="0.25">
      <c r="A25" s="116"/>
      <c r="B25" s="117" t="s">
        <v>126</v>
      </c>
      <c r="C25" s="118"/>
      <c r="D25" s="119" t="s">
        <v>122</v>
      </c>
      <c r="E25" s="124">
        <v>29.92</v>
      </c>
    </row>
    <row r="26" spans="1:5" ht="14.25" customHeight="1" outlineLevel="2" x14ac:dyDescent="0.25">
      <c r="A26" s="116"/>
      <c r="B26" s="117" t="s">
        <v>141</v>
      </c>
      <c r="C26" s="118"/>
      <c r="D26" s="119" t="s">
        <v>122</v>
      </c>
      <c r="E26" s="121">
        <v>0.47599999999999998</v>
      </c>
    </row>
    <row r="27" spans="1:5" ht="14.25" customHeight="1" outlineLevel="2" x14ac:dyDescent="0.25">
      <c r="A27" s="116"/>
      <c r="B27" s="117" t="s">
        <v>140</v>
      </c>
      <c r="C27" s="118"/>
      <c r="D27" s="119" t="s">
        <v>129</v>
      </c>
      <c r="E27" s="123">
        <v>1.3600000000000001E-3</v>
      </c>
    </row>
    <row r="28" spans="1:5" ht="14.25" customHeight="1" outlineLevel="2" x14ac:dyDescent="0.25">
      <c r="A28" s="116"/>
      <c r="B28" s="117" t="s">
        <v>132</v>
      </c>
      <c r="C28" s="118"/>
      <c r="D28" s="119" t="s">
        <v>122</v>
      </c>
      <c r="E28" s="124">
        <v>0.34</v>
      </c>
    </row>
    <row r="29" spans="1:5" ht="14.25" customHeight="1" outlineLevel="2" x14ac:dyDescent="0.25">
      <c r="A29" s="116"/>
      <c r="B29" s="117" t="s">
        <v>124</v>
      </c>
      <c r="C29" s="118"/>
      <c r="D29" s="119" t="s">
        <v>122</v>
      </c>
      <c r="E29" s="124">
        <v>52.36</v>
      </c>
    </row>
    <row r="30" spans="1:5" ht="14.25" customHeight="1" outlineLevel="1" x14ac:dyDescent="0.25">
      <c r="A30" s="111">
        <v>3</v>
      </c>
      <c r="B30" s="112" t="s">
        <v>84</v>
      </c>
      <c r="C30" s="113"/>
      <c r="D30" s="114" t="s">
        <v>82</v>
      </c>
      <c r="E30" s="115">
        <v>68</v>
      </c>
    </row>
    <row r="31" spans="1:5" ht="25.5" customHeight="1" outlineLevel="2" x14ac:dyDescent="0.25">
      <c r="A31" s="116"/>
      <c r="B31" s="117" t="s">
        <v>161</v>
      </c>
      <c r="C31" s="118"/>
      <c r="D31" s="119" t="s">
        <v>76</v>
      </c>
      <c r="E31" s="123">
        <v>96.81568</v>
      </c>
    </row>
    <row r="32" spans="1:5" ht="14.25" customHeight="1" outlineLevel="2" x14ac:dyDescent="0.25">
      <c r="A32" s="116"/>
      <c r="B32" s="117" t="s">
        <v>155</v>
      </c>
      <c r="C32" s="118"/>
      <c r="D32" s="119" t="s">
        <v>156</v>
      </c>
      <c r="E32" s="120">
        <v>0.162656</v>
      </c>
    </row>
    <row r="33" spans="1:5" ht="14.25" customHeight="1" outlineLevel="2" x14ac:dyDescent="0.25">
      <c r="A33" s="116"/>
      <c r="B33" s="117" t="s">
        <v>162</v>
      </c>
      <c r="C33" s="118"/>
      <c r="D33" s="119" t="s">
        <v>156</v>
      </c>
      <c r="E33" s="120">
        <v>0.113152</v>
      </c>
    </row>
    <row r="34" spans="1:5" ht="14.25" customHeight="1" outlineLevel="2" x14ac:dyDescent="0.25">
      <c r="A34" s="116"/>
      <c r="B34" s="117" t="s">
        <v>159</v>
      </c>
      <c r="C34" s="118"/>
      <c r="D34" s="119" t="s">
        <v>156</v>
      </c>
      <c r="E34" s="120">
        <v>0.113152</v>
      </c>
    </row>
    <row r="35" spans="1:5" ht="14.25" customHeight="1" outlineLevel="2" x14ac:dyDescent="0.25">
      <c r="A35" s="116"/>
      <c r="B35" s="117" t="s">
        <v>163</v>
      </c>
      <c r="C35" s="118"/>
      <c r="D35" s="119" t="s">
        <v>156</v>
      </c>
      <c r="E35" s="120">
        <v>1.584128</v>
      </c>
    </row>
    <row r="36" spans="1:5" ht="25.5" customHeight="1" outlineLevel="2" x14ac:dyDescent="0.25">
      <c r="A36" s="116"/>
      <c r="B36" s="117" t="s">
        <v>164</v>
      </c>
      <c r="C36" s="118"/>
      <c r="D36" s="119" t="s">
        <v>156</v>
      </c>
      <c r="E36" s="120">
        <v>1.6477759999999999</v>
      </c>
    </row>
    <row r="37" spans="1:5" ht="14.25" customHeight="1" outlineLevel="2" x14ac:dyDescent="0.25">
      <c r="A37" s="116"/>
      <c r="B37" s="117" t="s">
        <v>144</v>
      </c>
      <c r="C37" s="118"/>
      <c r="D37" s="119" t="s">
        <v>114</v>
      </c>
      <c r="E37" s="122">
        <v>9.5200000000000007E-2</v>
      </c>
    </row>
    <row r="38" spans="1:5" ht="14.25" customHeight="1" outlineLevel="2" x14ac:dyDescent="0.25">
      <c r="A38" s="116"/>
      <c r="B38" s="117" t="s">
        <v>123</v>
      </c>
      <c r="C38" s="118"/>
      <c r="D38" s="119" t="s">
        <v>122</v>
      </c>
      <c r="E38" s="125">
        <v>272</v>
      </c>
    </row>
    <row r="39" spans="1:5" ht="14.25" customHeight="1" outlineLevel="2" x14ac:dyDescent="0.25">
      <c r="A39" s="116"/>
      <c r="B39" s="117" t="s">
        <v>134</v>
      </c>
      <c r="C39" s="118"/>
      <c r="D39" s="119" t="s">
        <v>122</v>
      </c>
      <c r="E39" s="124">
        <v>23.12</v>
      </c>
    </row>
    <row r="40" spans="1:5" ht="14.25" customHeight="1" outlineLevel="2" x14ac:dyDescent="0.25">
      <c r="A40" s="116"/>
      <c r="B40" s="117" t="s">
        <v>115</v>
      </c>
      <c r="C40" s="118"/>
      <c r="D40" s="119" t="s">
        <v>79</v>
      </c>
      <c r="E40" s="125">
        <v>68</v>
      </c>
    </row>
    <row r="41" spans="1:5" ht="25.5" customHeight="1" outlineLevel="2" x14ac:dyDescent="0.25">
      <c r="A41" s="116"/>
      <c r="B41" s="117" t="s">
        <v>127</v>
      </c>
      <c r="C41" s="118"/>
      <c r="D41" s="119" t="s">
        <v>122</v>
      </c>
      <c r="E41" s="125">
        <v>17</v>
      </c>
    </row>
    <row r="42" spans="1:5" ht="14.25" customHeight="1" outlineLevel="2" x14ac:dyDescent="0.25">
      <c r="A42" s="116"/>
      <c r="B42" s="117" t="s">
        <v>132</v>
      </c>
      <c r="C42" s="118"/>
      <c r="D42" s="119" t="s">
        <v>122</v>
      </c>
      <c r="E42" s="124">
        <v>1.36</v>
      </c>
    </row>
    <row r="43" spans="1:5" ht="14.25" customHeight="1" outlineLevel="1" x14ac:dyDescent="0.25">
      <c r="A43" s="111">
        <v>4</v>
      </c>
      <c r="B43" s="112" t="s">
        <v>85</v>
      </c>
      <c r="C43" s="113"/>
      <c r="D43" s="114" t="s">
        <v>86</v>
      </c>
      <c r="E43" s="115">
        <v>42</v>
      </c>
    </row>
    <row r="44" spans="1:5" ht="25.5" customHeight="1" outlineLevel="2" x14ac:dyDescent="0.25">
      <c r="A44" s="116"/>
      <c r="B44" s="117" t="s">
        <v>165</v>
      </c>
      <c r="C44" s="118"/>
      <c r="D44" s="119" t="s">
        <v>76</v>
      </c>
      <c r="E44" s="123">
        <v>10.308479999999999</v>
      </c>
    </row>
    <row r="45" spans="1:5" ht="14.25" customHeight="1" outlineLevel="2" x14ac:dyDescent="0.25">
      <c r="A45" s="116"/>
      <c r="B45" s="117" t="s">
        <v>159</v>
      </c>
      <c r="C45" s="118"/>
      <c r="D45" s="119" t="s">
        <v>156</v>
      </c>
      <c r="E45" s="120">
        <v>2.6207999999999999E-2</v>
      </c>
    </row>
    <row r="46" spans="1:5" ht="14.25" customHeight="1" outlineLevel="2" x14ac:dyDescent="0.25">
      <c r="A46" s="116"/>
      <c r="B46" s="117" t="s">
        <v>136</v>
      </c>
      <c r="C46" s="118"/>
      <c r="D46" s="119" t="s">
        <v>114</v>
      </c>
      <c r="E46" s="122">
        <v>6.7199999999999996E-2</v>
      </c>
    </row>
    <row r="47" spans="1:5" ht="14.25" customHeight="1" outlineLevel="2" x14ac:dyDescent="0.25">
      <c r="A47" s="116"/>
      <c r="B47" s="117" t="s">
        <v>119</v>
      </c>
      <c r="C47" s="118"/>
      <c r="D47" s="119" t="s">
        <v>120</v>
      </c>
      <c r="E47" s="125">
        <v>42</v>
      </c>
    </row>
    <row r="48" spans="1:5" x14ac:dyDescent="0.25">
      <c r="A48" s="89" t="s">
        <v>166</v>
      </c>
      <c r="B48" s="89"/>
      <c r="C48" s="89"/>
      <c r="D48" s="89"/>
      <c r="E48" s="89"/>
    </row>
    <row r="49" spans="1:5" ht="5.0999999999999996" customHeight="1" outlineLevel="1" x14ac:dyDescent="0.25">
      <c r="A49" s="109"/>
      <c r="B49" s="110"/>
      <c r="C49" s="110"/>
      <c r="D49" s="110"/>
      <c r="E49" s="110"/>
    </row>
    <row r="50" spans="1:5" ht="14.25" customHeight="1" outlineLevel="1" x14ac:dyDescent="0.25">
      <c r="A50" s="111">
        <v>5</v>
      </c>
      <c r="B50" s="112" t="s">
        <v>88</v>
      </c>
      <c r="C50" s="113"/>
      <c r="D50" s="114" t="s">
        <v>89</v>
      </c>
      <c r="E50" s="126">
        <v>74.778499999999994</v>
      </c>
    </row>
    <row r="51" spans="1:5" ht="25.5" customHeight="1" outlineLevel="2" x14ac:dyDescent="0.25">
      <c r="A51" s="116"/>
      <c r="B51" s="117" t="s">
        <v>167</v>
      </c>
      <c r="C51" s="118"/>
      <c r="D51" s="119" t="s">
        <v>76</v>
      </c>
      <c r="E51" s="120">
        <v>58.894050999999997</v>
      </c>
    </row>
    <row r="52" spans="1:5" ht="14.25" customHeight="1" outlineLevel="2" x14ac:dyDescent="0.25">
      <c r="A52" s="116"/>
      <c r="B52" s="117" t="s">
        <v>155</v>
      </c>
      <c r="C52" s="118"/>
      <c r="D52" s="119" t="s">
        <v>156</v>
      </c>
      <c r="E52" s="127">
        <v>0.27742820000000001</v>
      </c>
    </row>
    <row r="53" spans="1:5" ht="25.5" customHeight="1" outlineLevel="2" x14ac:dyDescent="0.25">
      <c r="A53" s="116"/>
      <c r="B53" s="117" t="s">
        <v>168</v>
      </c>
      <c r="C53" s="118"/>
      <c r="D53" s="119" t="s">
        <v>156</v>
      </c>
      <c r="E53" s="127">
        <v>1.2999494</v>
      </c>
    </row>
    <row r="54" spans="1:5" ht="25.5" customHeight="1" outlineLevel="2" x14ac:dyDescent="0.25">
      <c r="A54" s="116"/>
      <c r="B54" s="117" t="s">
        <v>169</v>
      </c>
      <c r="C54" s="118"/>
      <c r="D54" s="119" t="s">
        <v>156</v>
      </c>
      <c r="E54" s="127">
        <v>2.5998988999999999</v>
      </c>
    </row>
    <row r="55" spans="1:5" ht="14.25" customHeight="1" outlineLevel="1" x14ac:dyDescent="0.25">
      <c r="A55" s="111">
        <v>6</v>
      </c>
      <c r="B55" s="112" t="s">
        <v>90</v>
      </c>
      <c r="C55" s="113"/>
      <c r="D55" s="114" t="s">
        <v>79</v>
      </c>
      <c r="E55" s="115">
        <v>24</v>
      </c>
    </row>
    <row r="56" spans="1:5" ht="37.5" customHeight="1" outlineLevel="2" x14ac:dyDescent="0.25">
      <c r="A56" s="116"/>
      <c r="B56" s="117" t="s">
        <v>170</v>
      </c>
      <c r="C56" s="118"/>
      <c r="D56" s="119" t="s">
        <v>76</v>
      </c>
      <c r="E56" s="123">
        <v>7.5945600000000004</v>
      </c>
    </row>
    <row r="57" spans="1:5" ht="14.25" customHeight="1" outlineLevel="2" x14ac:dyDescent="0.25">
      <c r="A57" s="116"/>
      <c r="B57" s="117" t="s">
        <v>155</v>
      </c>
      <c r="C57" s="118"/>
      <c r="D57" s="119" t="s">
        <v>156</v>
      </c>
      <c r="E57" s="120">
        <v>1.7729280000000001</v>
      </c>
    </row>
    <row r="58" spans="1:5" ht="37.5" customHeight="1" outlineLevel="1" x14ac:dyDescent="0.25">
      <c r="A58" s="111">
        <v>7</v>
      </c>
      <c r="B58" s="112" t="s">
        <v>92</v>
      </c>
      <c r="C58" s="113"/>
      <c r="D58" s="114" t="s">
        <v>93</v>
      </c>
      <c r="E58" s="128">
        <v>74.775999999999996</v>
      </c>
    </row>
    <row r="59" spans="1:5" ht="25.5" customHeight="1" outlineLevel="2" x14ac:dyDescent="0.25">
      <c r="A59" s="116"/>
      <c r="B59" s="117" t="s">
        <v>171</v>
      </c>
      <c r="C59" s="118"/>
      <c r="D59" s="119" t="s">
        <v>76</v>
      </c>
      <c r="E59" s="127">
        <v>43.526212299999997</v>
      </c>
    </row>
    <row r="60" spans="1:5" ht="14.25" customHeight="1" outlineLevel="2" x14ac:dyDescent="0.25">
      <c r="A60" s="116"/>
      <c r="B60" s="117" t="s">
        <v>155</v>
      </c>
      <c r="C60" s="118"/>
      <c r="D60" s="119" t="s">
        <v>156</v>
      </c>
      <c r="E60" s="127">
        <v>0.13998070000000001</v>
      </c>
    </row>
    <row r="61" spans="1:5" ht="14.25" customHeight="1" outlineLevel="2" x14ac:dyDescent="0.25">
      <c r="A61" s="116"/>
      <c r="B61" s="117" t="s">
        <v>162</v>
      </c>
      <c r="C61" s="118"/>
      <c r="D61" s="119" t="s">
        <v>156</v>
      </c>
      <c r="E61" s="127">
        <v>9.3320399999999998E-2</v>
      </c>
    </row>
    <row r="62" spans="1:5" ht="14.25" customHeight="1" outlineLevel="2" x14ac:dyDescent="0.25">
      <c r="A62" s="116"/>
      <c r="B62" s="117" t="s">
        <v>159</v>
      </c>
      <c r="C62" s="118"/>
      <c r="D62" s="119" t="s">
        <v>156</v>
      </c>
      <c r="E62" s="127">
        <v>9.3320399999999998E-2</v>
      </c>
    </row>
    <row r="63" spans="1:5" ht="14.25" customHeight="1" outlineLevel="2" x14ac:dyDescent="0.25">
      <c r="A63" s="116"/>
      <c r="B63" s="117" t="s">
        <v>172</v>
      </c>
      <c r="C63" s="118"/>
      <c r="D63" s="119" t="s">
        <v>156</v>
      </c>
      <c r="E63" s="127">
        <v>2.8773805000000001</v>
      </c>
    </row>
    <row r="64" spans="1:5" ht="14.25" customHeight="1" outlineLevel="2" x14ac:dyDescent="0.25">
      <c r="A64" s="116"/>
      <c r="B64" s="117" t="s">
        <v>142</v>
      </c>
      <c r="C64" s="118"/>
      <c r="D64" s="119" t="s">
        <v>114</v>
      </c>
      <c r="E64" s="120">
        <v>0.29910399999999998</v>
      </c>
    </row>
    <row r="65" spans="1:5" ht="25.5" customHeight="1" outlineLevel="2" x14ac:dyDescent="0.25">
      <c r="A65" s="116"/>
      <c r="B65" s="117" t="s">
        <v>127</v>
      </c>
      <c r="C65" s="118"/>
      <c r="D65" s="119" t="s">
        <v>122</v>
      </c>
      <c r="E65" s="120">
        <v>8.7487919999999999</v>
      </c>
    </row>
    <row r="66" spans="1:5" ht="14.25" customHeight="1" outlineLevel="2" x14ac:dyDescent="0.25">
      <c r="A66" s="116"/>
      <c r="B66" s="117" t="s">
        <v>121</v>
      </c>
      <c r="C66" s="118"/>
      <c r="D66" s="119" t="s">
        <v>122</v>
      </c>
      <c r="E66" s="120">
        <v>837.34164799999996</v>
      </c>
    </row>
    <row r="67" spans="1:5" ht="25.5" customHeight="1" outlineLevel="1" x14ac:dyDescent="0.25">
      <c r="A67" s="111">
        <v>8</v>
      </c>
      <c r="B67" s="112" t="s">
        <v>94</v>
      </c>
      <c r="C67" s="113"/>
      <c r="D67" s="114" t="s">
        <v>95</v>
      </c>
      <c r="E67" s="128">
        <v>74.775999999999996</v>
      </c>
    </row>
    <row r="68" spans="1:5" ht="25.5" customHeight="1" outlineLevel="2" x14ac:dyDescent="0.25">
      <c r="A68" s="116"/>
      <c r="B68" s="117" t="s">
        <v>157</v>
      </c>
      <c r="C68" s="118"/>
      <c r="D68" s="119" t="s">
        <v>76</v>
      </c>
      <c r="E68" s="127">
        <v>120.3056109</v>
      </c>
    </row>
    <row r="69" spans="1:5" ht="14.25" customHeight="1" outlineLevel="2" x14ac:dyDescent="0.25">
      <c r="A69" s="116"/>
      <c r="B69" s="117" t="s">
        <v>155</v>
      </c>
      <c r="C69" s="118"/>
      <c r="D69" s="119" t="s">
        <v>156</v>
      </c>
      <c r="E69" s="127">
        <v>0.16331080000000001</v>
      </c>
    </row>
    <row r="70" spans="1:5" ht="14.25" customHeight="1" outlineLevel="2" x14ac:dyDescent="0.25">
      <c r="A70" s="116"/>
      <c r="B70" s="117" t="s">
        <v>162</v>
      </c>
      <c r="C70" s="118"/>
      <c r="D70" s="119" t="s">
        <v>156</v>
      </c>
      <c r="E70" s="127">
        <v>0.1088739</v>
      </c>
    </row>
    <row r="71" spans="1:5" ht="14.25" customHeight="1" outlineLevel="2" x14ac:dyDescent="0.25">
      <c r="A71" s="116"/>
      <c r="B71" s="117" t="s">
        <v>159</v>
      </c>
      <c r="C71" s="118"/>
      <c r="D71" s="119" t="s">
        <v>156</v>
      </c>
      <c r="E71" s="127">
        <v>0.1088739</v>
      </c>
    </row>
    <row r="72" spans="1:5" ht="25.5" customHeight="1" outlineLevel="2" x14ac:dyDescent="0.25">
      <c r="A72" s="116"/>
      <c r="B72" s="117" t="s">
        <v>164</v>
      </c>
      <c r="C72" s="118"/>
      <c r="D72" s="119" t="s">
        <v>156</v>
      </c>
      <c r="E72" s="120">
        <v>1.8119719999999999</v>
      </c>
    </row>
    <row r="73" spans="1:5" ht="14.25" customHeight="1" outlineLevel="2" x14ac:dyDescent="0.25">
      <c r="A73" s="116"/>
      <c r="B73" s="117" t="s">
        <v>130</v>
      </c>
      <c r="C73" s="118"/>
      <c r="D73" s="119" t="s">
        <v>122</v>
      </c>
      <c r="E73" s="122">
        <v>29.910399999999999</v>
      </c>
    </row>
    <row r="74" spans="1:5" ht="14.25" customHeight="1" outlineLevel="2" x14ac:dyDescent="0.25">
      <c r="A74" s="116"/>
      <c r="B74" s="117" t="s">
        <v>144</v>
      </c>
      <c r="C74" s="118"/>
      <c r="D74" s="119" t="s">
        <v>114</v>
      </c>
      <c r="E74" s="123">
        <v>1.12164</v>
      </c>
    </row>
    <row r="75" spans="1:5" ht="14.25" customHeight="1" outlineLevel="2" x14ac:dyDescent="0.25">
      <c r="A75" s="116"/>
      <c r="B75" s="117" t="s">
        <v>123</v>
      </c>
      <c r="C75" s="118"/>
      <c r="D75" s="119" t="s">
        <v>122</v>
      </c>
      <c r="E75" s="121">
        <v>299.10399999999998</v>
      </c>
    </row>
    <row r="76" spans="1:5" ht="25.5" customHeight="1" outlineLevel="2" x14ac:dyDescent="0.25">
      <c r="A76" s="116"/>
      <c r="B76" s="117" t="s">
        <v>127</v>
      </c>
      <c r="C76" s="118"/>
      <c r="D76" s="119" t="s">
        <v>122</v>
      </c>
      <c r="E76" s="122">
        <v>22.4328</v>
      </c>
    </row>
    <row r="77" spans="1:5" ht="25.5" customHeight="1" outlineLevel="2" x14ac:dyDescent="0.25">
      <c r="A77" s="116"/>
      <c r="B77" s="117" t="s">
        <v>116</v>
      </c>
      <c r="C77" s="118"/>
      <c r="D77" s="119" t="s">
        <v>79</v>
      </c>
      <c r="E77" s="123">
        <v>76.271519999999995</v>
      </c>
    </row>
    <row r="78" spans="1:5" ht="14.25" customHeight="1" outlineLevel="2" x14ac:dyDescent="0.25">
      <c r="A78" s="116"/>
      <c r="B78" s="117" t="s">
        <v>132</v>
      </c>
      <c r="C78" s="118"/>
      <c r="D78" s="119" t="s">
        <v>122</v>
      </c>
      <c r="E78" s="123">
        <v>1.49552</v>
      </c>
    </row>
    <row r="79" spans="1:5" ht="14.25" customHeight="1" outlineLevel="1" x14ac:dyDescent="0.25">
      <c r="A79" s="111">
        <v>9</v>
      </c>
      <c r="B79" s="112" t="s">
        <v>96</v>
      </c>
      <c r="C79" s="113"/>
      <c r="D79" s="114" t="s">
        <v>97</v>
      </c>
      <c r="E79" s="115">
        <v>24</v>
      </c>
    </row>
    <row r="80" spans="1:5" ht="25.5" customHeight="1" outlineLevel="2" x14ac:dyDescent="0.25">
      <c r="A80" s="116"/>
      <c r="B80" s="117" t="s">
        <v>157</v>
      </c>
      <c r="C80" s="118"/>
      <c r="D80" s="119" t="s">
        <v>76</v>
      </c>
      <c r="E80" s="120">
        <v>13.463424</v>
      </c>
    </row>
    <row r="81" spans="1:5" ht="14.25" customHeight="1" outlineLevel="2" x14ac:dyDescent="0.25">
      <c r="A81" s="116"/>
      <c r="B81" s="117" t="s">
        <v>162</v>
      </c>
      <c r="C81" s="118"/>
      <c r="D81" s="119" t="s">
        <v>156</v>
      </c>
      <c r="E81" s="120">
        <v>4.7424000000000001E-2</v>
      </c>
    </row>
    <row r="82" spans="1:5" ht="14.25" customHeight="1" outlineLevel="2" x14ac:dyDescent="0.25">
      <c r="A82" s="116"/>
      <c r="B82" s="117" t="s">
        <v>159</v>
      </c>
      <c r="C82" s="118"/>
      <c r="D82" s="119" t="s">
        <v>156</v>
      </c>
      <c r="E82" s="120">
        <v>4.7424000000000001E-2</v>
      </c>
    </row>
    <row r="83" spans="1:5" ht="25.5" customHeight="1" outlineLevel="2" x14ac:dyDescent="0.25">
      <c r="A83" s="116"/>
      <c r="B83" s="117" t="s">
        <v>164</v>
      </c>
      <c r="C83" s="118"/>
      <c r="D83" s="119" t="s">
        <v>156</v>
      </c>
      <c r="E83" s="120">
        <v>8.2367999999999997E-2</v>
      </c>
    </row>
    <row r="84" spans="1:5" ht="25.5" customHeight="1" outlineLevel="2" x14ac:dyDescent="0.25">
      <c r="A84" s="116"/>
      <c r="B84" s="117" t="s">
        <v>113</v>
      </c>
      <c r="C84" s="118"/>
      <c r="D84" s="119" t="s">
        <v>114</v>
      </c>
      <c r="E84" s="124">
        <v>3.84</v>
      </c>
    </row>
    <row r="85" spans="1:5" ht="14.25" customHeight="1" outlineLevel="2" x14ac:dyDescent="0.25">
      <c r="A85" s="116"/>
      <c r="B85" s="117" t="s">
        <v>137</v>
      </c>
      <c r="C85" s="118"/>
      <c r="D85" s="119" t="s">
        <v>122</v>
      </c>
      <c r="E85" s="122">
        <v>8.7623999999999995</v>
      </c>
    </row>
    <row r="86" spans="1:5" ht="14.25" customHeight="1" outlineLevel="2" x14ac:dyDescent="0.25">
      <c r="A86" s="116"/>
      <c r="B86" s="117" t="s">
        <v>142</v>
      </c>
      <c r="C86" s="118"/>
      <c r="D86" s="119" t="s">
        <v>114</v>
      </c>
      <c r="E86" s="122">
        <v>2.64E-2</v>
      </c>
    </row>
    <row r="87" spans="1:5" ht="25.5" customHeight="1" outlineLevel="2" x14ac:dyDescent="0.25">
      <c r="A87" s="116"/>
      <c r="B87" s="117" t="s">
        <v>127</v>
      </c>
      <c r="C87" s="118"/>
      <c r="D87" s="119" t="s">
        <v>122</v>
      </c>
      <c r="E87" s="122">
        <v>3.8592</v>
      </c>
    </row>
    <row r="88" spans="1:5" ht="14.25" customHeight="1" outlineLevel="2" x14ac:dyDescent="0.25">
      <c r="A88" s="116"/>
      <c r="B88" s="117" t="s">
        <v>139</v>
      </c>
      <c r="C88" s="118"/>
      <c r="D88" s="119" t="s">
        <v>120</v>
      </c>
      <c r="E88" s="121">
        <v>25.452000000000002</v>
      </c>
    </row>
    <row r="89" spans="1:5" x14ac:dyDescent="0.25">
      <c r="A89" s="89" t="s">
        <v>173</v>
      </c>
      <c r="B89" s="89"/>
      <c r="C89" s="89"/>
      <c r="D89" s="89"/>
      <c r="E89" s="89"/>
    </row>
    <row r="90" spans="1:5" ht="5.0999999999999996" customHeight="1" outlineLevel="1" x14ac:dyDescent="0.25">
      <c r="A90" s="109"/>
      <c r="B90" s="110"/>
      <c r="C90" s="110"/>
      <c r="D90" s="110"/>
      <c r="E90" s="110"/>
    </row>
    <row r="91" spans="1:5" ht="25.5" customHeight="1" outlineLevel="1" x14ac:dyDescent="0.25">
      <c r="A91" s="111">
        <v>10</v>
      </c>
      <c r="B91" s="112" t="s">
        <v>99</v>
      </c>
      <c r="C91" s="113"/>
      <c r="D91" s="114" t="s">
        <v>100</v>
      </c>
      <c r="E91" s="115">
        <v>68</v>
      </c>
    </row>
    <row r="92" spans="1:5" ht="25.5" customHeight="1" outlineLevel="2" x14ac:dyDescent="0.25">
      <c r="A92" s="116"/>
      <c r="B92" s="117" t="s">
        <v>174</v>
      </c>
      <c r="C92" s="118"/>
      <c r="D92" s="119" t="s">
        <v>76</v>
      </c>
      <c r="E92" s="120">
        <v>39.101087999999997</v>
      </c>
    </row>
    <row r="93" spans="1:5" ht="14.25" customHeight="1" outlineLevel="2" x14ac:dyDescent="0.25">
      <c r="A93" s="116"/>
      <c r="B93" s="117" t="s">
        <v>155</v>
      </c>
      <c r="C93" s="118"/>
      <c r="D93" s="119" t="s">
        <v>156</v>
      </c>
      <c r="E93" s="120">
        <v>4.9503999999999999E-2</v>
      </c>
    </row>
    <row r="94" spans="1:5" ht="14.25" customHeight="1" outlineLevel="2" x14ac:dyDescent="0.25">
      <c r="A94" s="116"/>
      <c r="B94" s="117" t="s">
        <v>162</v>
      </c>
      <c r="C94" s="118"/>
      <c r="D94" s="119" t="s">
        <v>156</v>
      </c>
      <c r="E94" s="123">
        <v>3.5360000000000003E-2</v>
      </c>
    </row>
    <row r="95" spans="1:5" ht="14.25" customHeight="1" outlineLevel="2" x14ac:dyDescent="0.25">
      <c r="A95" s="116"/>
      <c r="B95" s="117" t="s">
        <v>159</v>
      </c>
      <c r="C95" s="118"/>
      <c r="D95" s="119" t="s">
        <v>156</v>
      </c>
      <c r="E95" s="123">
        <v>3.5360000000000003E-2</v>
      </c>
    </row>
    <row r="96" spans="1:5" ht="14.25" customHeight="1" outlineLevel="2" x14ac:dyDescent="0.25">
      <c r="A96" s="116"/>
      <c r="B96" s="117" t="s">
        <v>172</v>
      </c>
      <c r="C96" s="118"/>
      <c r="D96" s="119" t="s">
        <v>156</v>
      </c>
      <c r="E96" s="120">
        <v>0.96886399999999995</v>
      </c>
    </row>
    <row r="97" spans="1:5" ht="14.25" customHeight="1" outlineLevel="2" x14ac:dyDescent="0.25">
      <c r="A97" s="116"/>
      <c r="B97" s="117" t="s">
        <v>138</v>
      </c>
      <c r="C97" s="118"/>
      <c r="D97" s="119" t="s">
        <v>122</v>
      </c>
      <c r="E97" s="129">
        <v>1.7</v>
      </c>
    </row>
    <row r="98" spans="1:5" ht="14.25" customHeight="1" outlineLevel="2" x14ac:dyDescent="0.25">
      <c r="A98" s="116"/>
      <c r="B98" s="117" t="s">
        <v>125</v>
      </c>
      <c r="C98" s="118"/>
      <c r="D98" s="119" t="s">
        <v>122</v>
      </c>
      <c r="E98" s="121">
        <v>280.36399999999998</v>
      </c>
    </row>
    <row r="99" spans="1:5" ht="14.25" customHeight="1" outlineLevel="2" x14ac:dyDescent="0.25">
      <c r="A99" s="116"/>
      <c r="B99" s="117" t="s">
        <v>142</v>
      </c>
      <c r="C99" s="118"/>
      <c r="D99" s="119" t="s">
        <v>114</v>
      </c>
      <c r="E99" s="122">
        <v>8.8400000000000006E-2</v>
      </c>
    </row>
    <row r="100" spans="1:5" ht="25.5" customHeight="1" outlineLevel="2" x14ac:dyDescent="0.25">
      <c r="A100" s="116"/>
      <c r="B100" s="117" t="s">
        <v>127</v>
      </c>
      <c r="C100" s="118"/>
      <c r="D100" s="119" t="s">
        <v>122</v>
      </c>
      <c r="E100" s="121">
        <v>7.9560000000000004</v>
      </c>
    </row>
    <row r="101" spans="1:5" ht="25.5" customHeight="1" outlineLevel="1" x14ac:dyDescent="0.25">
      <c r="A101" s="111">
        <v>11</v>
      </c>
      <c r="B101" s="112" t="s">
        <v>101</v>
      </c>
      <c r="C101" s="113"/>
      <c r="D101" s="114" t="s">
        <v>102</v>
      </c>
      <c r="E101" s="115">
        <v>68</v>
      </c>
    </row>
    <row r="102" spans="1:5" ht="25.5" customHeight="1" outlineLevel="2" x14ac:dyDescent="0.25">
      <c r="A102" s="116"/>
      <c r="B102" s="117" t="s">
        <v>171</v>
      </c>
      <c r="C102" s="118"/>
      <c r="D102" s="119" t="s">
        <v>76</v>
      </c>
      <c r="E102" s="122">
        <v>34.652799999999999</v>
      </c>
    </row>
    <row r="103" spans="1:5" ht="14.25" customHeight="1" outlineLevel="2" x14ac:dyDescent="0.25">
      <c r="A103" s="116"/>
      <c r="B103" s="117" t="s">
        <v>155</v>
      </c>
      <c r="C103" s="118"/>
      <c r="D103" s="119" t="s">
        <v>156</v>
      </c>
      <c r="E103" s="120">
        <v>1.4144E-2</v>
      </c>
    </row>
    <row r="104" spans="1:5" ht="14.25" customHeight="1" outlineLevel="2" x14ac:dyDescent="0.25">
      <c r="A104" s="116"/>
      <c r="B104" s="117" t="s">
        <v>159</v>
      </c>
      <c r="C104" s="118"/>
      <c r="D104" s="119" t="s">
        <v>156</v>
      </c>
      <c r="E104" s="120">
        <v>0.113152</v>
      </c>
    </row>
    <row r="105" spans="1:5" ht="14.25" customHeight="1" outlineLevel="2" x14ac:dyDescent="0.25">
      <c r="A105" s="116"/>
      <c r="B105" s="117" t="s">
        <v>128</v>
      </c>
      <c r="C105" s="118"/>
      <c r="D105" s="119" t="s">
        <v>129</v>
      </c>
      <c r="E105" s="123">
        <v>4.6920000000000003E-2</v>
      </c>
    </row>
    <row r="106" spans="1:5" ht="14.25" customHeight="1" outlineLevel="2" x14ac:dyDescent="0.25">
      <c r="A106" s="116"/>
      <c r="B106" s="117" t="s">
        <v>131</v>
      </c>
      <c r="C106" s="118"/>
      <c r="D106" s="119" t="s">
        <v>122</v>
      </c>
      <c r="E106" s="129">
        <v>37.4</v>
      </c>
    </row>
    <row r="107" spans="1:5" ht="14.25" customHeight="1" outlineLevel="2" x14ac:dyDescent="0.25">
      <c r="A107" s="116"/>
      <c r="B107" s="117" t="s">
        <v>132</v>
      </c>
      <c r="C107" s="118"/>
      <c r="D107" s="119" t="s">
        <v>122</v>
      </c>
      <c r="E107" s="122">
        <v>0.21079999999999999</v>
      </c>
    </row>
    <row r="108" spans="1:5" ht="14.25" customHeight="1" outlineLevel="2" x14ac:dyDescent="0.25">
      <c r="A108" s="116"/>
      <c r="B108" s="117" t="s">
        <v>135</v>
      </c>
      <c r="C108" s="118"/>
      <c r="D108" s="119" t="s">
        <v>79</v>
      </c>
      <c r="E108" s="122">
        <v>0.57120000000000004</v>
      </c>
    </row>
    <row r="109" spans="1:5" x14ac:dyDescent="0.25">
      <c r="A109" s="89" t="s">
        <v>175</v>
      </c>
      <c r="B109" s="89"/>
      <c r="C109" s="89"/>
      <c r="D109" s="89"/>
      <c r="E109" s="89"/>
    </row>
    <row r="110" spans="1:5" ht="5.0999999999999996" customHeight="1" outlineLevel="1" x14ac:dyDescent="0.25">
      <c r="A110" s="109"/>
      <c r="B110" s="110"/>
      <c r="C110" s="110"/>
      <c r="D110" s="110"/>
      <c r="E110" s="110"/>
    </row>
    <row r="111" spans="1:5" ht="14.25" customHeight="1" outlineLevel="1" x14ac:dyDescent="0.25">
      <c r="A111" s="111">
        <v>12</v>
      </c>
      <c r="B111" s="112" t="s">
        <v>104</v>
      </c>
      <c r="C111" s="113"/>
      <c r="D111" s="114" t="s">
        <v>105</v>
      </c>
      <c r="E111" s="115">
        <v>4</v>
      </c>
    </row>
    <row r="112" spans="1:5" ht="25.5" customHeight="1" outlineLevel="2" x14ac:dyDescent="0.25">
      <c r="A112" s="116"/>
      <c r="B112" s="117" t="s">
        <v>176</v>
      </c>
      <c r="C112" s="118"/>
      <c r="D112" s="119" t="s">
        <v>76</v>
      </c>
      <c r="E112" s="122">
        <v>8.2256</v>
      </c>
    </row>
    <row r="113" spans="1:5" ht="14.25" customHeight="1" outlineLevel="2" x14ac:dyDescent="0.25">
      <c r="A113" s="116"/>
      <c r="B113" s="117" t="s">
        <v>159</v>
      </c>
      <c r="C113" s="118"/>
      <c r="D113" s="119" t="s">
        <v>156</v>
      </c>
      <c r="E113" s="120">
        <v>5.9360000000000003E-3</v>
      </c>
    </row>
    <row r="114" spans="1:5" ht="14.25" customHeight="1" outlineLevel="2" x14ac:dyDescent="0.25">
      <c r="A114" s="116"/>
      <c r="B114" s="117" t="s">
        <v>143</v>
      </c>
      <c r="C114" s="118"/>
      <c r="D114" s="119" t="s">
        <v>122</v>
      </c>
      <c r="E114" s="121">
        <v>7.5999999999999998E-2</v>
      </c>
    </row>
    <row r="115" spans="1:5" ht="14.25" customHeight="1" outlineLevel="2" x14ac:dyDescent="0.25">
      <c r="A115" s="116"/>
      <c r="B115" s="117" t="s">
        <v>117</v>
      </c>
      <c r="C115" s="118"/>
      <c r="D115" s="119" t="s">
        <v>118</v>
      </c>
      <c r="E115" s="125">
        <v>4</v>
      </c>
    </row>
    <row r="116" spans="1:5" ht="14.25" customHeight="1" outlineLevel="2" x14ac:dyDescent="0.25">
      <c r="A116" s="116"/>
      <c r="B116" s="117" t="s">
        <v>126</v>
      </c>
      <c r="C116" s="118"/>
      <c r="D116" s="119" t="s">
        <v>122</v>
      </c>
      <c r="E116" s="121">
        <v>4.8000000000000001E-2</v>
      </c>
    </row>
    <row r="117" spans="1:5" ht="14.25" customHeight="1" outlineLevel="2" x14ac:dyDescent="0.25">
      <c r="A117" s="116"/>
      <c r="B117" s="117" t="s">
        <v>145</v>
      </c>
      <c r="C117" s="118"/>
      <c r="D117" s="119" t="s">
        <v>122</v>
      </c>
      <c r="E117" s="121">
        <v>1.6E-2</v>
      </c>
    </row>
    <row r="118" spans="1:5" x14ac:dyDescent="0.25">
      <c r="B118" s="130"/>
      <c r="C118" s="130"/>
      <c r="D118" s="130"/>
      <c r="E118" s="130"/>
    </row>
    <row r="119" spans="1:5" x14ac:dyDescent="0.25">
      <c r="B119" s="130"/>
      <c r="C119" s="130"/>
      <c r="D119" s="130"/>
      <c r="E119" s="130"/>
    </row>
    <row r="120" spans="1:5" ht="14.25" customHeight="1" x14ac:dyDescent="0.25">
      <c r="B120" s="87" t="s">
        <v>106</v>
      </c>
      <c r="C120" s="87"/>
      <c r="D120" s="131"/>
      <c r="E120" s="132"/>
    </row>
    <row r="121" spans="1:5" x14ac:dyDescent="0.25">
      <c r="B121" s="130" t="s">
        <v>107</v>
      </c>
      <c r="C121" s="130"/>
      <c r="D121" s="130"/>
      <c r="E121" s="130"/>
    </row>
    <row r="122" spans="1:5" x14ac:dyDescent="0.25">
      <c r="B122" s="130"/>
      <c r="C122" s="130"/>
      <c r="D122" s="130"/>
      <c r="E122" s="130"/>
    </row>
    <row r="123" spans="1:5" ht="14.25" customHeight="1" x14ac:dyDescent="0.25">
      <c r="B123" s="87" t="s">
        <v>108</v>
      </c>
      <c r="C123" s="87"/>
      <c r="D123" s="131"/>
      <c r="E123" s="132"/>
    </row>
    <row r="124" spans="1:5" x14ac:dyDescent="0.25">
      <c r="B124" s="130" t="s">
        <v>107</v>
      </c>
      <c r="C124" s="130"/>
      <c r="D124" s="130"/>
      <c r="E124" s="130"/>
    </row>
    <row r="125" spans="1:5" x14ac:dyDescent="0.25">
      <c r="B125" s="130"/>
      <c r="C125" s="130"/>
      <c r="D125" s="130"/>
      <c r="E125" s="130"/>
    </row>
    <row r="126" spans="1:5" ht="14.25" customHeight="1" x14ac:dyDescent="0.25">
      <c r="B126" s="87" t="s">
        <v>177</v>
      </c>
      <c r="C126" s="87"/>
      <c r="D126" s="131"/>
      <c r="E126" s="132"/>
    </row>
    <row r="127" spans="1:5" x14ac:dyDescent="0.25">
      <c r="B127" s="130" t="s">
        <v>107</v>
      </c>
      <c r="C127" s="130"/>
      <c r="D127" s="130"/>
      <c r="E127" s="130"/>
    </row>
    <row r="128" spans="1:5" x14ac:dyDescent="0.25">
      <c r="B128" s="130"/>
      <c r="C128" s="130"/>
      <c r="D128" s="130"/>
      <c r="E128" s="130"/>
    </row>
    <row r="131" spans="1:1" x14ac:dyDescent="0.25">
      <c r="A131" s="133"/>
    </row>
  </sheetData>
  <mergeCells count="122">
    <mergeCell ref="B127:E127"/>
    <mergeCell ref="B128:E128"/>
    <mergeCell ref="B121:E121"/>
    <mergeCell ref="B122:E122"/>
    <mergeCell ref="B123:C123"/>
    <mergeCell ref="B124:E124"/>
    <mergeCell ref="B125:E125"/>
    <mergeCell ref="B126:C126"/>
    <mergeCell ref="B115:C115"/>
    <mergeCell ref="B116:C116"/>
    <mergeCell ref="B117:C117"/>
    <mergeCell ref="B118:E118"/>
    <mergeCell ref="B119:E119"/>
    <mergeCell ref="B120:C120"/>
    <mergeCell ref="B108:C108"/>
    <mergeCell ref="A109:E109"/>
    <mergeCell ref="B111:C111"/>
    <mergeCell ref="B112:C112"/>
    <mergeCell ref="B113:C113"/>
    <mergeCell ref="B114:C114"/>
    <mergeCell ref="B102:C102"/>
    <mergeCell ref="B103:C103"/>
    <mergeCell ref="B104:C104"/>
    <mergeCell ref="B105:C105"/>
    <mergeCell ref="B106:C106"/>
    <mergeCell ref="B107:C107"/>
    <mergeCell ref="B96:C96"/>
    <mergeCell ref="B97:C97"/>
    <mergeCell ref="B98:C98"/>
    <mergeCell ref="B99:C99"/>
    <mergeCell ref="B100:C100"/>
    <mergeCell ref="B101:C101"/>
    <mergeCell ref="A89:E89"/>
    <mergeCell ref="B91:C91"/>
    <mergeCell ref="B92:C92"/>
    <mergeCell ref="B93:C93"/>
    <mergeCell ref="B94:C94"/>
    <mergeCell ref="B95:C95"/>
    <mergeCell ref="B83:C83"/>
    <mergeCell ref="B84:C84"/>
    <mergeCell ref="B85:C85"/>
    <mergeCell ref="B86:C86"/>
    <mergeCell ref="B87:C87"/>
    <mergeCell ref="B88:C88"/>
    <mergeCell ref="B77:C77"/>
    <mergeCell ref="B78:C78"/>
    <mergeCell ref="B79:C79"/>
    <mergeCell ref="B80:C80"/>
    <mergeCell ref="B81:C81"/>
    <mergeCell ref="B82:C82"/>
    <mergeCell ref="B71:C71"/>
    <mergeCell ref="B72:C72"/>
    <mergeCell ref="B73:C73"/>
    <mergeCell ref="B74:C74"/>
    <mergeCell ref="B75:C75"/>
    <mergeCell ref="B76:C76"/>
    <mergeCell ref="B65:C65"/>
    <mergeCell ref="B66:C66"/>
    <mergeCell ref="B67:C67"/>
    <mergeCell ref="B68:C68"/>
    <mergeCell ref="B69:C69"/>
    <mergeCell ref="B70:C70"/>
    <mergeCell ref="B59:C59"/>
    <mergeCell ref="B60:C60"/>
    <mergeCell ref="B61:C61"/>
    <mergeCell ref="B62:C62"/>
    <mergeCell ref="B63:C63"/>
    <mergeCell ref="B64:C64"/>
    <mergeCell ref="B53:C53"/>
    <mergeCell ref="B54:C54"/>
    <mergeCell ref="B55:C55"/>
    <mergeCell ref="B56:C56"/>
    <mergeCell ref="B57:C57"/>
    <mergeCell ref="B58:C58"/>
    <mergeCell ref="B46:C46"/>
    <mergeCell ref="B47:C47"/>
    <mergeCell ref="A48:E48"/>
    <mergeCell ref="B50:C50"/>
    <mergeCell ref="B51:C51"/>
    <mergeCell ref="B52:C52"/>
    <mergeCell ref="B40:C40"/>
    <mergeCell ref="B41:C41"/>
    <mergeCell ref="B42:C42"/>
    <mergeCell ref="B43:C43"/>
    <mergeCell ref="B44:C44"/>
    <mergeCell ref="B45:C45"/>
    <mergeCell ref="B34:C34"/>
    <mergeCell ref="B35:C35"/>
    <mergeCell ref="B36:C36"/>
    <mergeCell ref="B37:C37"/>
    <mergeCell ref="B38:C38"/>
    <mergeCell ref="B39:C39"/>
    <mergeCell ref="B28:C28"/>
    <mergeCell ref="B29:C29"/>
    <mergeCell ref="B30:C30"/>
    <mergeCell ref="B31:C31"/>
    <mergeCell ref="B32:C32"/>
    <mergeCell ref="B33:C33"/>
    <mergeCell ref="B22:C22"/>
    <mergeCell ref="B23:C23"/>
    <mergeCell ref="B24:C24"/>
    <mergeCell ref="B25:C25"/>
    <mergeCell ref="B26:C26"/>
    <mergeCell ref="B27:C27"/>
    <mergeCell ref="B16:C16"/>
    <mergeCell ref="B17:C17"/>
    <mergeCell ref="B18:C18"/>
    <mergeCell ref="B19:C19"/>
    <mergeCell ref="B20:C20"/>
    <mergeCell ref="B21:C21"/>
    <mergeCell ref="A9:E9"/>
    <mergeCell ref="B10:C10"/>
    <mergeCell ref="B11:C11"/>
    <mergeCell ref="A12:E12"/>
    <mergeCell ref="B14:C14"/>
    <mergeCell ref="B15:C15"/>
    <mergeCell ref="A3:B3"/>
    <mergeCell ref="A4:E4"/>
    <mergeCell ref="A5:B5"/>
    <mergeCell ref="A6:E6"/>
    <mergeCell ref="B7:E7"/>
    <mergeCell ref="B8:E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4</vt:i4>
      </vt:variant>
    </vt:vector>
  </HeadingPairs>
  <TitlesOfParts>
    <vt:vector size="8" baseType="lpstr">
      <vt:lpstr>Сводник</vt:lpstr>
      <vt:lpstr>Локалка</vt:lpstr>
      <vt:lpstr>Ресурска</vt:lpstr>
      <vt:lpstr>Дефектовка</vt:lpstr>
      <vt:lpstr>Локалка!Заголовки_для_печати</vt:lpstr>
      <vt:lpstr>Ресурска!Заголовки_для_печати</vt:lpstr>
      <vt:lpstr>Локалка!Область_печати</vt:lpstr>
      <vt:lpstr>Ресурска!Область_печати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cp:revision>1</cp:revision>
  <dcterms:created xsi:type="dcterms:W3CDTF">2026-09-17T06:42:41Z</dcterms:created>
  <dcterms:modified xsi:type="dcterms:W3CDTF">2026-09-17T01:48:18Z</dcterms:modified>
</cp:coreProperties>
</file>