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52511" refMode="R1C1"/>
</workbook>
</file>

<file path=xl/calcChain.xml><?xml version="1.0" encoding="utf-8"?>
<calcChain xmlns="http://schemas.openxmlformats.org/spreadsheetml/2006/main">
  <c r="Q87" i="1" l="1"/>
  <c r="P124" i="1"/>
  <c r="L124" i="1"/>
  <c r="Q123" i="1"/>
  <c r="Q122" i="1"/>
  <c r="Q115" i="1"/>
  <c r="Q116" i="1"/>
  <c r="Q117" i="1"/>
  <c r="Q118" i="1"/>
  <c r="Q119" i="1"/>
  <c r="Q120" i="1"/>
  <c r="Q121" i="1"/>
  <c r="Q114" i="1"/>
  <c r="Q108" i="1"/>
  <c r="Q109" i="1"/>
  <c r="Q110" i="1"/>
  <c r="Q111" i="1"/>
  <c r="Q112" i="1"/>
  <c r="Q113" i="1"/>
  <c r="Q107" i="1"/>
  <c r="Q105" i="1"/>
  <c r="Q106" i="1"/>
  <c r="Q102" i="1"/>
  <c r="Q103" i="1"/>
  <c r="Q104" i="1"/>
  <c r="Q101" i="1"/>
  <c r="Q100" i="1"/>
  <c r="Q99" i="1"/>
  <c r="Q98" i="1"/>
  <c r="Q97" i="1"/>
  <c r="Q96" i="1"/>
  <c r="Q95" i="1"/>
  <c r="Q86" i="1"/>
  <c r="Q85" i="1"/>
  <c r="Q88" i="1"/>
  <c r="Q89" i="1"/>
  <c r="Q90" i="1"/>
  <c r="Q91" i="1"/>
  <c r="Q92" i="1"/>
  <c r="Q93" i="1"/>
  <c r="Q94" i="1"/>
  <c r="Q84" i="1"/>
  <c r="Q83" i="1"/>
  <c r="Q46" i="1"/>
  <c r="P57" i="1"/>
  <c r="L57" i="1"/>
  <c r="Q56" i="1"/>
  <c r="Q55" i="1"/>
  <c r="Q50" i="1"/>
  <c r="Q49" i="1"/>
  <c r="Q48" i="1"/>
  <c r="Q47" i="1"/>
  <c r="Q59" i="1"/>
  <c r="Q80" i="1"/>
  <c r="Q82" i="1"/>
  <c r="Q74" i="1"/>
  <c r="Q79" i="1"/>
  <c r="Q78" i="1"/>
  <c r="Q62" i="1"/>
  <c r="Q81" i="1"/>
  <c r="Q77" i="1"/>
  <c r="Q76" i="1"/>
  <c r="Q61" i="1"/>
  <c r="Q75" i="1"/>
  <c r="Q73" i="1"/>
  <c r="Q72" i="1"/>
  <c r="Q71" i="1"/>
  <c r="Q70" i="1"/>
  <c r="Q69" i="1"/>
  <c r="Q68" i="1"/>
  <c r="Q67" i="1"/>
  <c r="Q66" i="1"/>
  <c r="Q65" i="1"/>
  <c r="Q64" i="1"/>
  <c r="Q63" i="1"/>
  <c r="Q60" i="1"/>
  <c r="Q58" i="1"/>
  <c r="Q51" i="1"/>
  <c r="Q53" i="1"/>
  <c r="Q54" i="1"/>
  <c r="Q52" i="1"/>
  <c r="Q44" i="1"/>
  <c r="Q45" i="1"/>
  <c r="Q43" i="1"/>
  <c r="Q35" i="1"/>
  <c r="Q42" i="1"/>
  <c r="Q41" i="1"/>
  <c r="Q40" i="1"/>
  <c r="Q39" i="1"/>
  <c r="Q38" i="1"/>
  <c r="Q37" i="1"/>
  <c r="Q36" i="1"/>
  <c r="Q34" i="1"/>
  <c r="P125" i="1" l="1"/>
  <c r="Q124" i="1"/>
  <c r="L125" i="1"/>
  <c r="Q57" i="1"/>
  <c r="Q125" i="1" l="1"/>
</calcChain>
</file>

<file path=xl/sharedStrings.xml><?xml version="1.0" encoding="utf-8"?>
<sst xmlns="http://schemas.openxmlformats.org/spreadsheetml/2006/main" count="445" uniqueCount="199">
  <si>
    <t>Отдел, подразделение</t>
  </si>
  <si>
    <t>Номер</t>
  </si>
  <si>
    <t>Дебет</t>
  </si>
  <si>
    <t>Кредит</t>
  </si>
  <si>
    <t>Себестоимость (первоначальная стоимость), тенге</t>
  </si>
  <si>
    <t>Наименование основного средства или инвестиционной недвижимости</t>
  </si>
  <si>
    <t>Единица измерения</t>
  </si>
  <si>
    <t>Количество</t>
  </si>
  <si>
    <t>Сумма накопленной амортизации, тенге</t>
  </si>
  <si>
    <t>Балансовая стоимость, тенге</t>
  </si>
  <si>
    <t>Инвентарный</t>
  </si>
  <si>
    <t>Счет / субсчет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</si>
  <si>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</si>
  <si>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</si>
  <si>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</si>
  <si>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</si>
  <si>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</si>
  <si>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</si>
  <si>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</si>
  <si>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</si>
  <si>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</si>
  <si>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</si>
  <si>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</si>
  <si>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</si>
  <si>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</si>
  <si>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2391</t>
  </si>
  <si>
    <t>2360</t>
  </si>
  <si>
    <t>Компьютер в комплекте</t>
  </si>
  <si>
    <t>шт.</t>
  </si>
  <si>
    <t>итого</t>
  </si>
  <si>
    <t xml:space="preserve">Компьютер </t>
  </si>
  <si>
    <t>№</t>
  </si>
  <si>
    <t>Библиотека с.Доскей</t>
  </si>
  <si>
    <t>принтер лазерный</t>
  </si>
  <si>
    <t>Код анал. учета</t>
  </si>
  <si>
    <t>ИБП источник беспереб.питания</t>
  </si>
  <si>
    <t>стул</t>
  </si>
  <si>
    <t>стул офисный</t>
  </si>
  <si>
    <t>всего</t>
  </si>
  <si>
    <t>Коммунальное государственное учреждение «Централизованная библиотечная система Бухар жырауского района» акимата Бухар жырауского района  БИН 100240003597 Код 4552285</t>
  </si>
  <si>
    <t>Список на списание основных средств, инвестиционной недвижимости   2026г.</t>
  </si>
  <si>
    <t>Библиотека с. Самарканд</t>
  </si>
  <si>
    <t>236007000059</t>
  </si>
  <si>
    <t>Библиотека с. Кызылжар</t>
  </si>
  <si>
    <t>236007000046</t>
  </si>
  <si>
    <t>год приобретения</t>
  </si>
  <si>
    <t>Библиотека с.Бухар жырау</t>
  </si>
  <si>
    <t>236007000168</t>
  </si>
  <si>
    <t>Библиотека с.Белагаш</t>
  </si>
  <si>
    <t>236007000025</t>
  </si>
  <si>
    <t>Библиотека с.Байкадам</t>
  </si>
  <si>
    <t>236007000020</t>
  </si>
  <si>
    <t>Библиотека п.Кушокы</t>
  </si>
  <si>
    <t>236007000227</t>
  </si>
  <si>
    <t>Библиотека с.Ботакара</t>
  </si>
  <si>
    <t>236007000026</t>
  </si>
  <si>
    <t>РДБ п.Ботакара</t>
  </si>
  <si>
    <t>236007000129</t>
  </si>
  <si>
    <t>ЦБС п.Ботакара( отд.развития библ)</t>
  </si>
  <si>
    <t>236007000149</t>
  </si>
  <si>
    <t>ЦБС п.Ботакара(сектор обслужив.)</t>
  </si>
  <si>
    <t>ЦБС п.Ботакара(отд кадров.)</t>
  </si>
  <si>
    <t>236007000099</t>
  </si>
  <si>
    <t>МФУ(многофункц. Устройство)</t>
  </si>
  <si>
    <t>Библиотека с.Андренниковка</t>
  </si>
  <si>
    <t>236007000140</t>
  </si>
  <si>
    <t>Библиотека с.Актобе</t>
  </si>
  <si>
    <t>236010000014</t>
  </si>
  <si>
    <t>DVD</t>
  </si>
  <si>
    <t>236010000015</t>
  </si>
  <si>
    <t>телевизор</t>
  </si>
  <si>
    <t>ПМБ п.Мустафина</t>
  </si>
  <si>
    <t>236007000201</t>
  </si>
  <si>
    <t>236007000202</t>
  </si>
  <si>
    <t>236007000203</t>
  </si>
  <si>
    <t>236010000101</t>
  </si>
  <si>
    <t>газонокосилка</t>
  </si>
  <si>
    <t>236010000207</t>
  </si>
  <si>
    <t>236007000147</t>
  </si>
  <si>
    <t>экран проекцион.мобил.</t>
  </si>
  <si>
    <t>236010000156</t>
  </si>
  <si>
    <t>катушка удлинит.</t>
  </si>
  <si>
    <t>236007000137</t>
  </si>
  <si>
    <t>236007000138</t>
  </si>
  <si>
    <t>236007000228</t>
  </si>
  <si>
    <t>237003000611</t>
  </si>
  <si>
    <t>телефон.аппарат</t>
  </si>
  <si>
    <t>237003001608</t>
  </si>
  <si>
    <t>237003001742</t>
  </si>
  <si>
    <t>237003001763</t>
  </si>
  <si>
    <t>237003001760</t>
  </si>
  <si>
    <t>вешалка</t>
  </si>
  <si>
    <t>237003001780</t>
  </si>
  <si>
    <t>банер</t>
  </si>
  <si>
    <t>237003001781</t>
  </si>
  <si>
    <t>237003001782</t>
  </si>
  <si>
    <t>237003001783</t>
  </si>
  <si>
    <t>237003001784</t>
  </si>
  <si>
    <t>237003001785</t>
  </si>
  <si>
    <t>237003001786</t>
  </si>
  <si>
    <t>237003001788</t>
  </si>
  <si>
    <t xml:space="preserve">стул </t>
  </si>
  <si>
    <t>237003001819</t>
  </si>
  <si>
    <t>237003001820</t>
  </si>
  <si>
    <t>237003001755</t>
  </si>
  <si>
    <t>237003001790</t>
  </si>
  <si>
    <t>стол компьютерный</t>
  </si>
  <si>
    <t>Библиотека с Акоре</t>
  </si>
  <si>
    <t>237003000058</t>
  </si>
  <si>
    <t>стеллаж двухстор.</t>
  </si>
  <si>
    <t>237003000242</t>
  </si>
  <si>
    <t>стол читательск.</t>
  </si>
  <si>
    <t>Библиотека с.Кызылкаин</t>
  </si>
  <si>
    <t>237003000766</t>
  </si>
  <si>
    <t>237003000263</t>
  </si>
  <si>
    <t>Библиотека с.Каражар</t>
  </si>
  <si>
    <t>237003000017</t>
  </si>
  <si>
    <t>237003000007</t>
  </si>
  <si>
    <t>237003000009</t>
  </si>
  <si>
    <t>237003000011</t>
  </si>
  <si>
    <t>237003001735</t>
  </si>
  <si>
    <t>ЦБС п.Ботакара( отд.кадров)</t>
  </si>
  <si>
    <t>237003001762</t>
  </si>
  <si>
    <t>канцелярский набор</t>
  </si>
  <si>
    <t>Библиотека с. Акбел</t>
  </si>
  <si>
    <t>237003000175</t>
  </si>
  <si>
    <t>237003000176</t>
  </si>
  <si>
    <t>237003000177</t>
  </si>
  <si>
    <t>237003000173</t>
  </si>
  <si>
    <t>стеллаж для периодики</t>
  </si>
  <si>
    <t>237003000174</t>
  </si>
  <si>
    <t>237003000152</t>
  </si>
  <si>
    <t>книжная витрина</t>
  </si>
  <si>
    <t>ЦБС п.Ботакара( сектор комплект.)</t>
  </si>
  <si>
    <t>237003001768</t>
  </si>
  <si>
    <t>навесная полка</t>
  </si>
  <si>
    <t>237003001276</t>
  </si>
  <si>
    <t>приставка к столу</t>
  </si>
  <si>
    <t>Библиотека с. Петровка</t>
  </si>
  <si>
    <t>237003000824</t>
  </si>
  <si>
    <t>стенд библиот.</t>
  </si>
  <si>
    <t>237003001278</t>
  </si>
  <si>
    <t>стеллаж книжный</t>
  </si>
  <si>
    <t>237003001281</t>
  </si>
  <si>
    <t>237003001285</t>
  </si>
  <si>
    <t>237003001397</t>
  </si>
  <si>
    <t>237003001402</t>
  </si>
  <si>
    <t>237003001404</t>
  </si>
  <si>
    <t>237003001414</t>
  </si>
  <si>
    <t>237003001421</t>
  </si>
  <si>
    <t>237003001422</t>
  </si>
  <si>
    <t>237003001423</t>
  </si>
  <si>
    <t>237003001425</t>
  </si>
  <si>
    <t>237003001433</t>
  </si>
  <si>
    <t>237003001440</t>
  </si>
  <si>
    <t>0</t>
  </si>
  <si>
    <t>237003001443</t>
  </si>
  <si>
    <t>237003001449</t>
  </si>
  <si>
    <t>237003001450</t>
  </si>
  <si>
    <t>237003001451</t>
  </si>
  <si>
    <t>237003001452</t>
  </si>
  <si>
    <t>237003001453</t>
  </si>
  <si>
    <t>237003001454</t>
  </si>
  <si>
    <t>обьемный короб с неоном</t>
  </si>
  <si>
    <t>237003001455</t>
  </si>
  <si>
    <t>237003001456</t>
  </si>
  <si>
    <t>обьемные буквы</t>
  </si>
  <si>
    <t>237003001457</t>
  </si>
  <si>
    <t>обьемный элемент декора</t>
  </si>
  <si>
    <t>237003001458</t>
  </si>
  <si>
    <t>237003001484</t>
  </si>
  <si>
    <t>стул черный</t>
  </si>
  <si>
    <t>237003001485</t>
  </si>
  <si>
    <t>237003001486</t>
  </si>
  <si>
    <t>237003001522</t>
  </si>
  <si>
    <t>237003001286</t>
  </si>
  <si>
    <t>ЦРБ (Хозяйственно-техн.отдел)</t>
  </si>
  <si>
    <t>Компьютер</t>
  </si>
  <si>
    <t>кресло</t>
  </si>
  <si>
    <r>
      <t>Наименование закупаемой услуги:</t>
    </r>
    <r>
      <rPr>
        <sz val="11"/>
        <color theme="1"/>
        <rFont val="Calibri"/>
        <family val="2"/>
        <charset val="204"/>
        <scheme val="minor"/>
      </rPr>
      <t xml:space="preserve"> Услуги по утилизации и вывозу основных средств (компьютерной техники и мебели)</t>
    </r>
  </si>
  <si>
    <t>1. Предмет закупки</t>
  </si>
  <si>
    <t>Оказание услуг по вывозу, сортировке, разборке и утилизации списанных основных средств, включая компьютерную технику, комплектующие и мебель, утратившие потребительские свойства и непригодные для дальнейшего использования.</t>
  </si>
  <si>
    <t>2. Перечень имущества</t>
  </si>
  <si>
    <t>Количество, наименование и фактическое состояние имущества определяются согласно перечню Заказчика.</t>
  </si>
  <si>
    <t>3. Требования к оказанию услуг</t>
  </si>
  <si>
    <t>1. Исполнитель обязан обеспечить вывоз имущества с территории Заказчика по согласованию даты и времени.</t>
  </si>
  <si>
    <t>2. Погрузка, вынос, транспортировка и разгрузка имущества осуществляются силами и за счет Исполнителя.</t>
  </si>
  <si>
    <t>3. Исполнитель обязан обеспечить раздельную сортировку имущества по видам материалов и категориям отходов.</t>
  </si>
  <si>
    <t>4. Утилизация должна осуществляться в соответствии с действующим законодательством Республики Казахстан в области охраны окружающей среды и управления отходами.</t>
  </si>
  <si>
    <t>5. Компьютерная техника и электронные компоненты должны передаваться на соответствующую переработку или утилизацию с учетом установленных экологических требований.</t>
  </si>
  <si>
    <t>6. Мебель должна направляться на переработку или утилизацию в зависимости от состава материалов и технического состояния.</t>
  </si>
  <si>
    <t>7. Не допускается бесконтрольное размещение отходов, их сжигание или иное обращение, нарушающее требования экологического законодательства.</t>
  </si>
  <si>
    <t>4. Требования к Исполнителю</t>
  </si>
  <si>
    <t>Исполнитель должен располагать необходимыми ресурсами для оказания услуг и обеспечить выполнение работ самостоятельно либо с привлечением специализированных организаций, имеющих соответствующие разрешительные документы в случаях, предусмотренных законодательством Республики Казахстан.</t>
  </si>
  <si>
    <t>5. Срок и место оказания услуг</t>
  </si>
  <si>
    <t>Срок оказания услуг: в течение срока, установленного договором о государственных закупках.</t>
  </si>
  <si>
    <t>Место оказания услуг: по месту нахождения Заказчика, согласно адресам, указанным в перечне.</t>
  </si>
  <si>
    <t>6. Результат оказания услуг</t>
  </si>
  <si>
    <t>Услуги считаются оказанными после вывоза имущества, выполнения предусмотренных работ по его передаче на переработку или утилизацию и предоставления документов, предусмотренных договором и законодательством Республики Казахстан.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</si>
</sst>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8"/>
      <name val="Arial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8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top" wrapText="1"/>
    </xf>
    <xf numFmtId="0" fontId="4" fillId="0" borderId="3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7" fillId="0" borderId="1" xfId="0" applyFont="1" applyBorder="1"/>
    <xf numFmtId="2" fontId="7" fillId="0" borderId="1" xfId="0" applyNumberFormat="1" applyFont="1" applyBorder="1"/>
    <xf numFmtId="1" fontId="7" fillId="0" borderId="1" xfId="0" applyNumberFormat="1" applyFont="1" applyBorder="1"/>
    <xf numFmtId="0" fontId="8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top"/>
    </xf>
    <xf numFmtId="0" fontId="4" fillId="0" borderId="2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top" wrapText="1"/>
    </xf>
    <xf numFmtId="0" fontId="4" fillId="0" borderId="5" xfId="0" applyNumberFormat="1" applyFont="1" applyBorder="1" applyAlignment="1">
      <alignment horizontal="center" vertical="top" wrapText="1"/>
    </xf>
    <xf numFmtId="0" fontId="4" fillId="0" borderId="3" xfId="0" applyNumberFormat="1" applyFont="1" applyBorder="1" applyAlignment="1">
      <alignment horizontal="center" vertical="top" wrapText="1"/>
    </xf>
    <xf numFmtId="0" fontId="5" fillId="0" borderId="0" xfId="0" applyFont="1"/>
    <xf numFmtId="0" fontId="0" fillId="0" borderId="0" xfId="0" applyAlignment="1">
      <alignment horizontal="left" vertical="center" indent="1"/>
    </xf>
    <xf numFmtId="0" fontId="5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33"/>
  <sheetViews>
    <sheetView tabSelected="1" workbookViewId="0">
      <selection activeCell="A15" sqref="A15:XFD15"/>
    </sheetView>
  </sheetViews>
  <sheetFormatPr defaultRowHeight="15" x14ac:dyDescent="0.25"/>
  <cols>
    <col min="1" max="1" width="4.42578125" customWidth="1"/>
    <col min="3" max="3" width="18.140625" customWidth="1"/>
    <col min="5" max="5" width="4.28515625" customWidth="1"/>
    <col min="6" max="6" width="6.85546875" customWidth="1"/>
    <col min="7" max="7" width="10" customWidth="1"/>
    <col min="8" max="8" width="6.5703125" customWidth="1"/>
    <col min="9" max="9" width="4.28515625" customWidth="1"/>
    <col min="10" max="10" width="6.28515625" customWidth="1"/>
    <col min="11" max="11" width="4.7109375" customWidth="1"/>
    <col min="12" max="12" width="10.5703125" bestFit="1" customWidth="1"/>
    <col min="14" max="14" width="6.42578125" customWidth="1"/>
    <col min="15" max="15" width="5.7109375" customWidth="1"/>
    <col min="16" max="16" width="3.7109375" customWidth="1"/>
    <col min="17" max="17" width="10.5703125" bestFit="1" customWidth="1"/>
    <col min="18" max="18" width="2.140625" customWidth="1"/>
    <col min="19" max="19" width="4.7109375" customWidth="1"/>
  </cols>
  <sheetData>
    <row r="2" spans="1:1" x14ac:dyDescent="0.25">
      <c r="A2" s="78" t="s">
        <v>179</v>
      </c>
    </row>
    <row r="4" spans="1:1" x14ac:dyDescent="0.25">
      <c r="A4" s="78" t="s">
        <v>180</v>
      </c>
    </row>
    <row r="5" spans="1:1" x14ac:dyDescent="0.25">
      <c r="A5" t="s">
        <v>181</v>
      </c>
    </row>
    <row r="7" spans="1:1" x14ac:dyDescent="0.25">
      <c r="A7" s="78" t="s">
        <v>182</v>
      </c>
    </row>
    <row r="8" spans="1:1" x14ac:dyDescent="0.25">
      <c r="A8" t="s">
        <v>183</v>
      </c>
    </row>
    <row r="10" spans="1:1" x14ac:dyDescent="0.25">
      <c r="A10" s="78" t="s">
        <v>184</v>
      </c>
    </row>
    <row r="11" spans="1:1" x14ac:dyDescent="0.25">
      <c r="A11" s="79" t="s">
        <v>185</v>
      </c>
    </row>
    <row r="12" spans="1:1" x14ac:dyDescent="0.25">
      <c r="A12" s="79" t="s">
        <v>186</v>
      </c>
    </row>
    <row r="13" spans="1:1" x14ac:dyDescent="0.25">
      <c r="A13" s="79" t="s">
        <v>187</v>
      </c>
    </row>
    <row r="14" spans="1:1" x14ac:dyDescent="0.25">
      <c r="A14" s="79" t="s">
        <v>188</v>
      </c>
    </row>
    <row r="15" spans="1:1" x14ac:dyDescent="0.25">
      <c r="A15" s="79" t="s">
        <v>189</v>
      </c>
    </row>
    <row r="16" spans="1:1" x14ac:dyDescent="0.25">
      <c r="A16" s="79" t="s">
        <v>190</v>
      </c>
    </row>
    <row r="17" spans="1:19" x14ac:dyDescent="0.25">
      <c r="A17" s="79" t="s">
        <v>191</v>
      </c>
    </row>
    <row r="19" spans="1:19" x14ac:dyDescent="0.25">
      <c r="A19" s="78" t="s">
        <v>192</v>
      </c>
    </row>
    <row r="20" spans="1:19" x14ac:dyDescent="0.25">
      <c r="A20" t="s">
        <v>193</v>
      </c>
    </row>
    <row r="22" spans="1:19" x14ac:dyDescent="0.25">
      <c r="A22" s="78" t="s">
        <v>194</v>
      </c>
    </row>
    <row r="23" spans="1:19" x14ac:dyDescent="0.25">
      <c r="A23" t="s">
        <v>195</v>
      </c>
    </row>
    <row r="24" spans="1:19" x14ac:dyDescent="0.25">
      <c r="A24" t="s">
        <v>196</v>
      </c>
    </row>
    <row r="26" spans="1:19" x14ac:dyDescent="0.25">
      <c r="A26" s="78" t="s">
        <v>197</v>
      </c>
    </row>
    <row r="27" spans="1:19" x14ac:dyDescent="0.25">
      <c r="A27" t="s">
        <v>198</v>
      </c>
    </row>
    <row r="29" spans="1:19" ht="32.25" customHeight="1" x14ac:dyDescent="0.25">
      <c r="B29" s="80" t="s">
        <v>39</v>
      </c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</row>
    <row r="30" spans="1:19" x14ac:dyDescent="0.25">
      <c r="B30" s="73" t="s">
        <v>40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</row>
    <row r="31" spans="1:19" x14ac:dyDescent="0.25">
      <c r="A31" s="62" t="s">
        <v>31</v>
      </c>
      <c r="B31" s="74" t="s">
        <v>0</v>
      </c>
      <c r="C31" s="74"/>
      <c r="D31" s="68" t="s">
        <v>1</v>
      </c>
      <c r="E31" s="68"/>
      <c r="F31" s="68"/>
      <c r="G31" s="68"/>
      <c r="H31" s="68" t="s">
        <v>2</v>
      </c>
      <c r="I31" s="68"/>
      <c r="J31" s="77" t="s">
        <v>3</v>
      </c>
      <c r="K31" s="77"/>
      <c r="L31" s="64" t="s">
        <v>4</v>
      </c>
      <c r="M31" s="64" t="s">
        <v>5</v>
      </c>
      <c r="N31" s="64"/>
      <c r="O31" s="64" t="s">
        <v>6</v>
      </c>
      <c r="P31" s="64" t="s">
        <v>7</v>
      </c>
      <c r="Q31" s="64" t="s">
        <v>8</v>
      </c>
      <c r="R31" s="64" t="s">
        <v>9</v>
      </c>
      <c r="S31" s="64"/>
    </row>
    <row r="32" spans="1:19" ht="66.75" customHeight="1" x14ac:dyDescent="0.25">
      <c r="A32" s="63"/>
      <c r="B32" s="75"/>
      <c r="C32" s="76"/>
      <c r="D32" s="68" t="s">
        <v>10</v>
      </c>
      <c r="E32" s="68"/>
      <c r="F32" s="68" t="s">
        <v>45</v>
      </c>
      <c r="G32" s="68"/>
      <c r="H32" s="15" t="s">
        <v>11</v>
      </c>
      <c r="I32" s="15" t="s">
        <v>34</v>
      </c>
      <c r="J32" s="15" t="s">
        <v>11</v>
      </c>
      <c r="K32" s="16" t="s">
        <v>34</v>
      </c>
      <c r="L32" s="67"/>
      <c r="M32" s="65"/>
      <c r="N32" s="66"/>
      <c r="O32" s="67"/>
      <c r="P32" s="67"/>
      <c r="Q32" s="67"/>
      <c r="R32" s="65"/>
      <c r="S32" s="66"/>
    </row>
    <row r="33" spans="1:19" x14ac:dyDescent="0.25">
      <c r="A33" s="10"/>
      <c r="B33" s="69" t="s">
        <v>12</v>
      </c>
      <c r="C33" s="69"/>
      <c r="D33" s="69" t="s">
        <v>13</v>
      </c>
      <c r="E33" s="69"/>
      <c r="F33" s="69" t="s">
        <v>14</v>
      </c>
      <c r="G33" s="69"/>
      <c r="H33" s="1" t="s">
        <v>15</v>
      </c>
      <c r="I33" s="1" t="s">
        <v>16</v>
      </c>
      <c r="J33" s="1" t="s">
        <v>17</v>
      </c>
      <c r="K33" s="2" t="s">
        <v>18</v>
      </c>
      <c r="L33" s="3" t="s">
        <v>19</v>
      </c>
      <c r="M33" s="70" t="s">
        <v>20</v>
      </c>
      <c r="N33" s="70"/>
      <c r="O33" s="1" t="s">
        <v>21</v>
      </c>
      <c r="P33" s="1" t="s">
        <v>22</v>
      </c>
      <c r="Q33" s="3" t="s">
        <v>23</v>
      </c>
      <c r="R33" s="70" t="s">
        <v>24</v>
      </c>
      <c r="S33" s="70"/>
    </row>
    <row r="34" spans="1:19" ht="25.5" customHeight="1" x14ac:dyDescent="0.25">
      <c r="A34" s="33">
        <v>1</v>
      </c>
      <c r="B34" s="54" t="s">
        <v>41</v>
      </c>
      <c r="C34" s="55"/>
      <c r="D34" s="43" t="s">
        <v>42</v>
      </c>
      <c r="E34" s="44"/>
      <c r="F34" s="71">
        <v>2013</v>
      </c>
      <c r="G34" s="72"/>
      <c r="H34" s="3" t="s">
        <v>25</v>
      </c>
      <c r="I34" s="1"/>
      <c r="J34" s="3" t="s">
        <v>26</v>
      </c>
      <c r="K34" s="2"/>
      <c r="L34" s="6">
        <v>135768.64000000001</v>
      </c>
      <c r="M34" s="70" t="s">
        <v>27</v>
      </c>
      <c r="N34" s="70"/>
      <c r="O34" s="3" t="s">
        <v>28</v>
      </c>
      <c r="P34" s="1">
        <v>1</v>
      </c>
      <c r="Q34" s="6">
        <f>L34</f>
        <v>135768.64000000001</v>
      </c>
      <c r="R34" s="56">
        <v>0</v>
      </c>
      <c r="S34" s="57"/>
    </row>
    <row r="35" spans="1:19" ht="25.5" customHeight="1" x14ac:dyDescent="0.25">
      <c r="A35" s="33">
        <v>2</v>
      </c>
      <c r="B35" s="54" t="s">
        <v>43</v>
      </c>
      <c r="C35" s="55"/>
      <c r="D35" s="43" t="s">
        <v>44</v>
      </c>
      <c r="E35" s="44"/>
      <c r="F35" s="71">
        <v>2011</v>
      </c>
      <c r="G35" s="72"/>
      <c r="H35" s="3">
        <v>2391</v>
      </c>
      <c r="I35" s="1"/>
      <c r="J35" s="3">
        <v>2360</v>
      </c>
      <c r="K35" s="2"/>
      <c r="L35" s="6">
        <v>116392</v>
      </c>
      <c r="M35" s="70" t="s">
        <v>27</v>
      </c>
      <c r="N35" s="70"/>
      <c r="O35" s="3" t="s">
        <v>28</v>
      </c>
      <c r="P35" s="1">
        <v>1</v>
      </c>
      <c r="Q35" s="6">
        <f>L35</f>
        <v>116392</v>
      </c>
      <c r="R35" s="56">
        <v>0</v>
      </c>
      <c r="S35" s="57"/>
    </row>
    <row r="36" spans="1:19" ht="24" customHeight="1" x14ac:dyDescent="0.25">
      <c r="A36" s="33">
        <v>3</v>
      </c>
      <c r="B36" s="54" t="s">
        <v>46</v>
      </c>
      <c r="C36" s="55"/>
      <c r="D36" s="43" t="s">
        <v>47</v>
      </c>
      <c r="E36" s="44"/>
      <c r="F36" s="71">
        <v>2011</v>
      </c>
      <c r="G36" s="72"/>
      <c r="H36" s="3" t="s">
        <v>25</v>
      </c>
      <c r="I36" s="1"/>
      <c r="J36" s="3" t="s">
        <v>26</v>
      </c>
      <c r="K36" s="2"/>
      <c r="L36" s="6">
        <v>141392</v>
      </c>
      <c r="M36" s="70" t="s">
        <v>27</v>
      </c>
      <c r="N36" s="70"/>
      <c r="O36" s="3" t="s">
        <v>28</v>
      </c>
      <c r="P36" s="1">
        <v>1</v>
      </c>
      <c r="Q36" s="6">
        <f t="shared" ref="Q36:Q102" si="0">L36</f>
        <v>141392</v>
      </c>
      <c r="R36" s="56">
        <v>0</v>
      </c>
      <c r="S36" s="57"/>
    </row>
    <row r="37" spans="1:19" ht="25.5" customHeight="1" x14ac:dyDescent="0.25">
      <c r="A37" s="33">
        <v>4</v>
      </c>
      <c r="B37" s="54" t="s">
        <v>48</v>
      </c>
      <c r="C37" s="55"/>
      <c r="D37" s="43" t="s">
        <v>49</v>
      </c>
      <c r="E37" s="44"/>
      <c r="F37" s="71">
        <v>2020</v>
      </c>
      <c r="G37" s="72"/>
      <c r="H37" s="3" t="s">
        <v>25</v>
      </c>
      <c r="I37" s="1"/>
      <c r="J37" s="3" t="s">
        <v>26</v>
      </c>
      <c r="K37" s="2"/>
      <c r="L37" s="6">
        <v>148499.68</v>
      </c>
      <c r="M37" s="70" t="s">
        <v>30</v>
      </c>
      <c r="N37" s="70"/>
      <c r="O37" s="3" t="s">
        <v>28</v>
      </c>
      <c r="P37" s="1">
        <v>1</v>
      </c>
      <c r="Q37" s="6">
        <f t="shared" si="0"/>
        <v>148499.68</v>
      </c>
      <c r="R37" s="56">
        <v>0</v>
      </c>
      <c r="S37" s="57"/>
    </row>
    <row r="38" spans="1:19" ht="26.25" customHeight="1" x14ac:dyDescent="0.25">
      <c r="A38" s="33">
        <v>5</v>
      </c>
      <c r="B38" s="54" t="s">
        <v>50</v>
      </c>
      <c r="C38" s="55"/>
      <c r="D38" s="43" t="s">
        <v>51</v>
      </c>
      <c r="E38" s="44"/>
      <c r="F38" s="71">
        <v>2021</v>
      </c>
      <c r="G38" s="72"/>
      <c r="H38" s="3" t="s">
        <v>25</v>
      </c>
      <c r="I38" s="1"/>
      <c r="J38" s="3" t="s">
        <v>26</v>
      </c>
      <c r="K38" s="2"/>
      <c r="L38" s="6">
        <v>78889</v>
      </c>
      <c r="M38" s="45" t="s">
        <v>30</v>
      </c>
      <c r="N38" s="70"/>
      <c r="O38" s="3" t="s">
        <v>28</v>
      </c>
      <c r="P38" s="1">
        <v>1</v>
      </c>
      <c r="Q38" s="6">
        <f t="shared" si="0"/>
        <v>78889</v>
      </c>
      <c r="R38" s="56">
        <v>0</v>
      </c>
      <c r="S38" s="57"/>
    </row>
    <row r="39" spans="1:19" ht="24" customHeight="1" x14ac:dyDescent="0.25">
      <c r="A39" s="33">
        <v>6</v>
      </c>
      <c r="B39" s="54" t="s">
        <v>52</v>
      </c>
      <c r="C39" s="55"/>
      <c r="D39" s="43" t="s">
        <v>53</v>
      </c>
      <c r="E39" s="44"/>
      <c r="F39" s="71">
        <v>2019</v>
      </c>
      <c r="G39" s="72"/>
      <c r="H39" s="3" t="s">
        <v>25</v>
      </c>
      <c r="I39" s="1"/>
      <c r="J39" s="3" t="s">
        <v>26</v>
      </c>
      <c r="K39" s="2"/>
      <c r="L39" s="6">
        <v>102480</v>
      </c>
      <c r="M39" s="45" t="s">
        <v>30</v>
      </c>
      <c r="N39" s="70"/>
      <c r="O39" s="3" t="s">
        <v>28</v>
      </c>
      <c r="P39" s="1">
        <v>1</v>
      </c>
      <c r="Q39" s="6">
        <f t="shared" si="0"/>
        <v>102480</v>
      </c>
      <c r="R39" s="56">
        <v>0</v>
      </c>
      <c r="S39" s="57"/>
    </row>
    <row r="40" spans="1:19" ht="26.25" customHeight="1" x14ac:dyDescent="0.25">
      <c r="A40" s="33">
        <v>7</v>
      </c>
      <c r="B40" s="54" t="s">
        <v>54</v>
      </c>
      <c r="C40" s="55"/>
      <c r="D40" s="43" t="s">
        <v>55</v>
      </c>
      <c r="E40" s="44"/>
      <c r="F40" s="71">
        <v>2018</v>
      </c>
      <c r="G40" s="72"/>
      <c r="H40" s="3" t="s">
        <v>25</v>
      </c>
      <c r="I40" s="1"/>
      <c r="J40" s="3" t="s">
        <v>26</v>
      </c>
      <c r="K40" s="2"/>
      <c r="L40" s="6">
        <v>79999</v>
      </c>
      <c r="M40" s="45" t="s">
        <v>177</v>
      </c>
      <c r="N40" s="70"/>
      <c r="O40" s="3" t="s">
        <v>28</v>
      </c>
      <c r="P40" s="1">
        <v>1</v>
      </c>
      <c r="Q40" s="6">
        <f t="shared" si="0"/>
        <v>79999</v>
      </c>
      <c r="R40" s="56">
        <v>0</v>
      </c>
      <c r="S40" s="57"/>
    </row>
    <row r="41" spans="1:19" ht="24.75" customHeight="1" x14ac:dyDescent="0.25">
      <c r="A41" s="33">
        <v>8</v>
      </c>
      <c r="B41" s="54" t="s">
        <v>56</v>
      </c>
      <c r="C41" s="55"/>
      <c r="D41" s="43" t="s">
        <v>57</v>
      </c>
      <c r="E41" s="44"/>
      <c r="F41" s="71">
        <v>2013</v>
      </c>
      <c r="G41" s="72"/>
      <c r="H41" s="3" t="s">
        <v>25</v>
      </c>
      <c r="I41" s="1"/>
      <c r="J41" s="3" t="s">
        <v>26</v>
      </c>
      <c r="K41" s="2"/>
      <c r="L41" s="6">
        <v>135768.64000000001</v>
      </c>
      <c r="M41" s="70" t="s">
        <v>27</v>
      </c>
      <c r="N41" s="70"/>
      <c r="O41" s="3" t="s">
        <v>28</v>
      </c>
      <c r="P41" s="1">
        <v>1</v>
      </c>
      <c r="Q41" s="6">
        <f t="shared" si="0"/>
        <v>135768.64000000001</v>
      </c>
      <c r="R41" s="56">
        <v>0</v>
      </c>
      <c r="S41" s="57"/>
    </row>
    <row r="42" spans="1:19" ht="15" customHeight="1" x14ac:dyDescent="0.25">
      <c r="A42" s="33">
        <v>9</v>
      </c>
      <c r="B42" s="54" t="s">
        <v>58</v>
      </c>
      <c r="C42" s="55"/>
      <c r="D42" s="43" t="s">
        <v>59</v>
      </c>
      <c r="E42" s="44"/>
      <c r="F42" s="71">
        <v>2021</v>
      </c>
      <c r="G42" s="72"/>
      <c r="H42" s="3" t="s">
        <v>25</v>
      </c>
      <c r="I42" s="1"/>
      <c r="J42" s="3" t="s">
        <v>26</v>
      </c>
      <c r="K42" s="2"/>
      <c r="L42" s="6">
        <v>78889</v>
      </c>
      <c r="M42" s="70" t="s">
        <v>30</v>
      </c>
      <c r="N42" s="70"/>
      <c r="O42" s="3" t="s">
        <v>28</v>
      </c>
      <c r="P42" s="1">
        <v>1</v>
      </c>
      <c r="Q42" s="6">
        <f t="shared" si="0"/>
        <v>78889</v>
      </c>
      <c r="R42" s="56">
        <v>0</v>
      </c>
      <c r="S42" s="57"/>
    </row>
    <row r="43" spans="1:19" ht="15" customHeight="1" x14ac:dyDescent="0.25">
      <c r="A43" s="33">
        <v>10</v>
      </c>
      <c r="B43" s="54" t="s">
        <v>60</v>
      </c>
      <c r="C43" s="55"/>
      <c r="D43" s="43" t="s">
        <v>82</v>
      </c>
      <c r="E43" s="44"/>
      <c r="F43" s="71">
        <v>2017</v>
      </c>
      <c r="G43" s="72"/>
      <c r="H43" s="3" t="s">
        <v>25</v>
      </c>
      <c r="I43" s="1"/>
      <c r="J43" s="3">
        <v>2360</v>
      </c>
      <c r="K43" s="2"/>
      <c r="L43" s="6">
        <v>101931.2</v>
      </c>
      <c r="M43" s="70" t="s">
        <v>30</v>
      </c>
      <c r="N43" s="70"/>
      <c r="O43" s="3" t="s">
        <v>28</v>
      </c>
      <c r="P43" s="1">
        <v>1</v>
      </c>
      <c r="Q43" s="6">
        <f t="shared" si="0"/>
        <v>101931.2</v>
      </c>
      <c r="R43" s="56">
        <v>0</v>
      </c>
      <c r="S43" s="57"/>
    </row>
    <row r="44" spans="1:19" ht="27" customHeight="1" x14ac:dyDescent="0.25">
      <c r="A44" s="33">
        <v>11</v>
      </c>
      <c r="B44" s="54" t="s">
        <v>60</v>
      </c>
      <c r="C44" s="55"/>
      <c r="D44" s="43" t="s">
        <v>83</v>
      </c>
      <c r="E44" s="44"/>
      <c r="F44" s="71">
        <v>2017</v>
      </c>
      <c r="G44" s="72"/>
      <c r="H44" s="3" t="s">
        <v>25</v>
      </c>
      <c r="I44" s="1"/>
      <c r="J44" s="3">
        <v>2360</v>
      </c>
      <c r="K44" s="2"/>
      <c r="L44" s="6">
        <v>101931.2</v>
      </c>
      <c r="M44" s="70" t="s">
        <v>27</v>
      </c>
      <c r="N44" s="70"/>
      <c r="O44" s="3" t="s">
        <v>28</v>
      </c>
      <c r="P44" s="1">
        <v>1</v>
      </c>
      <c r="Q44" s="6">
        <f t="shared" si="0"/>
        <v>101931.2</v>
      </c>
      <c r="R44" s="56">
        <v>0</v>
      </c>
      <c r="S44" s="57"/>
    </row>
    <row r="45" spans="1:19" ht="24.75" customHeight="1" x14ac:dyDescent="0.25">
      <c r="A45" s="33">
        <v>12</v>
      </c>
      <c r="B45" s="54" t="s">
        <v>61</v>
      </c>
      <c r="C45" s="55"/>
      <c r="D45" s="43" t="s">
        <v>62</v>
      </c>
      <c r="E45" s="44"/>
      <c r="F45" s="71">
        <v>2021</v>
      </c>
      <c r="G45" s="72"/>
      <c r="H45" s="3" t="s">
        <v>25</v>
      </c>
      <c r="I45" s="1"/>
      <c r="J45" s="3">
        <v>2360</v>
      </c>
      <c r="K45" s="2"/>
      <c r="L45" s="6">
        <v>77678.570000000007</v>
      </c>
      <c r="M45" s="48" t="s">
        <v>63</v>
      </c>
      <c r="N45" s="49"/>
      <c r="O45" s="3" t="s">
        <v>28</v>
      </c>
      <c r="P45" s="1">
        <v>1</v>
      </c>
      <c r="Q45" s="6">
        <f t="shared" si="0"/>
        <v>77678.570000000007</v>
      </c>
      <c r="R45" s="56">
        <v>0</v>
      </c>
      <c r="S45" s="57"/>
    </row>
    <row r="46" spans="1:19" ht="24.75" customHeight="1" x14ac:dyDescent="0.25">
      <c r="A46" s="33">
        <v>13</v>
      </c>
      <c r="B46" s="54" t="s">
        <v>52</v>
      </c>
      <c r="C46" s="55"/>
      <c r="D46" s="43" t="s">
        <v>84</v>
      </c>
      <c r="E46" s="44"/>
      <c r="F46" s="71">
        <v>2011</v>
      </c>
      <c r="G46" s="72"/>
      <c r="H46" s="23">
        <v>2391</v>
      </c>
      <c r="I46" s="24"/>
      <c r="J46" s="23">
        <v>2360</v>
      </c>
      <c r="K46" s="25"/>
      <c r="L46" s="6">
        <v>25000</v>
      </c>
      <c r="M46" s="48" t="s">
        <v>63</v>
      </c>
      <c r="N46" s="49"/>
      <c r="O46" s="23" t="s">
        <v>28</v>
      </c>
      <c r="P46" s="24">
        <v>1</v>
      </c>
      <c r="Q46" s="6">
        <f t="shared" si="0"/>
        <v>25000</v>
      </c>
      <c r="R46" s="56">
        <v>0</v>
      </c>
      <c r="S46" s="57"/>
    </row>
    <row r="47" spans="1:19" ht="24.75" customHeight="1" x14ac:dyDescent="0.25">
      <c r="A47" s="33">
        <v>14</v>
      </c>
      <c r="B47" s="54" t="s">
        <v>64</v>
      </c>
      <c r="C47" s="55"/>
      <c r="D47" s="43" t="s">
        <v>65</v>
      </c>
      <c r="E47" s="44"/>
      <c r="F47" s="71">
        <v>2017</v>
      </c>
      <c r="G47" s="72"/>
      <c r="H47" s="18">
        <v>2391</v>
      </c>
      <c r="I47" s="19"/>
      <c r="J47" s="18">
        <v>2360</v>
      </c>
      <c r="K47" s="17"/>
      <c r="L47" s="6">
        <v>29553.57</v>
      </c>
      <c r="M47" s="48" t="s">
        <v>33</v>
      </c>
      <c r="N47" s="49"/>
      <c r="O47" s="18" t="s">
        <v>28</v>
      </c>
      <c r="P47" s="19">
        <v>1</v>
      </c>
      <c r="Q47" s="6">
        <f t="shared" si="0"/>
        <v>29553.57</v>
      </c>
      <c r="R47" s="56">
        <v>0</v>
      </c>
      <c r="S47" s="57"/>
    </row>
    <row r="48" spans="1:19" ht="24.75" customHeight="1" x14ac:dyDescent="0.25">
      <c r="A48" s="33">
        <v>15</v>
      </c>
      <c r="B48" s="54" t="s">
        <v>66</v>
      </c>
      <c r="C48" s="55"/>
      <c r="D48" s="43" t="s">
        <v>67</v>
      </c>
      <c r="E48" s="44"/>
      <c r="F48" s="71">
        <v>2013</v>
      </c>
      <c r="G48" s="72"/>
      <c r="H48" s="18">
        <v>2391</v>
      </c>
      <c r="I48" s="19"/>
      <c r="J48" s="18">
        <v>2360</v>
      </c>
      <c r="K48" s="17"/>
      <c r="L48" s="6">
        <v>4000</v>
      </c>
      <c r="M48" s="48" t="s">
        <v>68</v>
      </c>
      <c r="N48" s="49"/>
      <c r="O48" s="18" t="s">
        <v>28</v>
      </c>
      <c r="P48" s="19">
        <v>1</v>
      </c>
      <c r="Q48" s="6">
        <f t="shared" si="0"/>
        <v>4000</v>
      </c>
      <c r="R48" s="56">
        <v>0</v>
      </c>
      <c r="S48" s="57"/>
    </row>
    <row r="49" spans="1:19" ht="24.75" customHeight="1" x14ac:dyDescent="0.25">
      <c r="A49" s="33">
        <v>16</v>
      </c>
      <c r="B49" s="54" t="s">
        <v>66</v>
      </c>
      <c r="C49" s="55"/>
      <c r="D49" s="43" t="s">
        <v>69</v>
      </c>
      <c r="E49" s="44"/>
      <c r="F49" s="71">
        <v>2013</v>
      </c>
      <c r="G49" s="72"/>
      <c r="H49" s="18">
        <v>2391</v>
      </c>
      <c r="I49" s="19"/>
      <c r="J49" s="18">
        <v>2360</v>
      </c>
      <c r="K49" s="17"/>
      <c r="L49" s="6">
        <v>20000</v>
      </c>
      <c r="M49" s="48" t="s">
        <v>70</v>
      </c>
      <c r="N49" s="49"/>
      <c r="O49" s="18" t="s">
        <v>28</v>
      </c>
      <c r="P49" s="19">
        <v>1</v>
      </c>
      <c r="Q49" s="6">
        <f t="shared" si="0"/>
        <v>20000</v>
      </c>
      <c r="R49" s="56">
        <v>0</v>
      </c>
      <c r="S49" s="57"/>
    </row>
    <row r="50" spans="1:19" ht="24.75" customHeight="1" x14ac:dyDescent="0.25">
      <c r="A50" s="33">
        <v>17</v>
      </c>
      <c r="B50" s="54" t="s">
        <v>71</v>
      </c>
      <c r="C50" s="55"/>
      <c r="D50" s="43" t="s">
        <v>72</v>
      </c>
      <c r="E50" s="44"/>
      <c r="F50" s="71">
        <v>2010</v>
      </c>
      <c r="G50" s="72"/>
      <c r="H50" s="18">
        <v>2391</v>
      </c>
      <c r="I50" s="19"/>
      <c r="J50" s="18">
        <v>2360</v>
      </c>
      <c r="K50" s="17"/>
      <c r="L50" s="6">
        <v>7000</v>
      </c>
      <c r="M50" s="48" t="s">
        <v>35</v>
      </c>
      <c r="N50" s="49"/>
      <c r="O50" s="18" t="s">
        <v>28</v>
      </c>
      <c r="P50" s="19">
        <v>1</v>
      </c>
      <c r="Q50" s="6">
        <f t="shared" si="0"/>
        <v>7000</v>
      </c>
      <c r="R50" s="56">
        <v>0</v>
      </c>
      <c r="S50" s="57"/>
    </row>
    <row r="51" spans="1:19" ht="29.25" customHeight="1" x14ac:dyDescent="0.25">
      <c r="A51" s="33">
        <v>18</v>
      </c>
      <c r="B51" s="54" t="s">
        <v>71</v>
      </c>
      <c r="C51" s="55"/>
      <c r="D51" s="43" t="s">
        <v>73</v>
      </c>
      <c r="E51" s="44"/>
      <c r="F51" s="71">
        <v>2010</v>
      </c>
      <c r="G51" s="72"/>
      <c r="H51" s="8">
        <v>2391</v>
      </c>
      <c r="I51" s="9"/>
      <c r="J51" s="8">
        <v>2360</v>
      </c>
      <c r="K51" s="7"/>
      <c r="L51" s="6">
        <v>7000</v>
      </c>
      <c r="M51" s="48" t="s">
        <v>35</v>
      </c>
      <c r="N51" s="49"/>
      <c r="O51" s="8" t="s">
        <v>28</v>
      </c>
      <c r="P51" s="9">
        <v>1</v>
      </c>
      <c r="Q51" s="6">
        <f t="shared" si="0"/>
        <v>7000</v>
      </c>
      <c r="R51" s="56">
        <v>0</v>
      </c>
      <c r="S51" s="57"/>
    </row>
    <row r="52" spans="1:19" ht="21.75" customHeight="1" x14ac:dyDescent="0.25">
      <c r="A52" s="33">
        <v>19</v>
      </c>
      <c r="B52" s="54" t="s">
        <v>71</v>
      </c>
      <c r="C52" s="55"/>
      <c r="D52" s="43" t="s">
        <v>74</v>
      </c>
      <c r="E52" s="44"/>
      <c r="F52" s="71">
        <v>2010</v>
      </c>
      <c r="G52" s="72"/>
      <c r="H52" s="3" t="s">
        <v>25</v>
      </c>
      <c r="I52" s="1"/>
      <c r="J52" s="3">
        <v>2360</v>
      </c>
      <c r="K52" s="2"/>
      <c r="L52" s="6">
        <v>7000</v>
      </c>
      <c r="M52" s="48" t="s">
        <v>35</v>
      </c>
      <c r="N52" s="49"/>
      <c r="O52" s="3" t="s">
        <v>28</v>
      </c>
      <c r="P52" s="1">
        <v>1</v>
      </c>
      <c r="Q52" s="6">
        <f t="shared" si="0"/>
        <v>7000</v>
      </c>
      <c r="R52" s="56">
        <v>0</v>
      </c>
      <c r="S52" s="57"/>
    </row>
    <row r="53" spans="1:19" ht="15" customHeight="1" x14ac:dyDescent="0.25">
      <c r="A53" s="33">
        <v>20</v>
      </c>
      <c r="B53" s="54" t="s">
        <v>71</v>
      </c>
      <c r="C53" s="55"/>
      <c r="D53" s="43" t="s">
        <v>75</v>
      </c>
      <c r="E53" s="44"/>
      <c r="F53" s="71">
        <v>2012</v>
      </c>
      <c r="G53" s="72"/>
      <c r="H53" s="4">
        <v>2391</v>
      </c>
      <c r="I53" s="1"/>
      <c r="J53" s="4">
        <v>2360</v>
      </c>
      <c r="K53" s="5"/>
      <c r="L53" s="6">
        <v>20000</v>
      </c>
      <c r="M53" s="48" t="s">
        <v>76</v>
      </c>
      <c r="N53" s="49"/>
      <c r="O53" s="4" t="s">
        <v>28</v>
      </c>
      <c r="P53" s="1">
        <v>1</v>
      </c>
      <c r="Q53" s="6">
        <f t="shared" si="0"/>
        <v>20000</v>
      </c>
      <c r="R53" s="56">
        <v>0</v>
      </c>
      <c r="S53" s="57"/>
    </row>
    <row r="54" spans="1:19" ht="15" customHeight="1" x14ac:dyDescent="0.25">
      <c r="A54" s="33">
        <v>21</v>
      </c>
      <c r="B54" s="54" t="s">
        <v>32</v>
      </c>
      <c r="C54" s="55"/>
      <c r="D54" s="43" t="s">
        <v>77</v>
      </c>
      <c r="E54" s="44"/>
      <c r="F54" s="71">
        <v>2012</v>
      </c>
      <c r="G54" s="72"/>
      <c r="H54" s="3" t="s">
        <v>25</v>
      </c>
      <c r="I54" s="1"/>
      <c r="J54" s="3">
        <v>2360</v>
      </c>
      <c r="K54" s="2"/>
      <c r="L54" s="6">
        <v>20000</v>
      </c>
      <c r="M54" s="48" t="s">
        <v>76</v>
      </c>
      <c r="N54" s="49"/>
      <c r="O54" s="3" t="s">
        <v>28</v>
      </c>
      <c r="P54" s="1">
        <v>1</v>
      </c>
      <c r="Q54" s="6">
        <f t="shared" si="0"/>
        <v>20000</v>
      </c>
      <c r="R54" s="56">
        <v>0</v>
      </c>
      <c r="S54" s="57"/>
    </row>
    <row r="55" spans="1:19" ht="28.5" customHeight="1" x14ac:dyDescent="0.25">
      <c r="A55" s="33">
        <v>22</v>
      </c>
      <c r="B55" s="54" t="s">
        <v>56</v>
      </c>
      <c r="C55" s="55"/>
      <c r="D55" s="43" t="s">
        <v>78</v>
      </c>
      <c r="E55" s="44"/>
      <c r="F55" s="71">
        <v>2017</v>
      </c>
      <c r="G55" s="72"/>
      <c r="H55" s="18">
        <v>2391</v>
      </c>
      <c r="I55" s="19"/>
      <c r="J55" s="18">
        <v>2360</v>
      </c>
      <c r="K55" s="17"/>
      <c r="L55" s="6">
        <v>32480</v>
      </c>
      <c r="M55" s="48" t="s">
        <v>79</v>
      </c>
      <c r="N55" s="49"/>
      <c r="O55" s="18" t="s">
        <v>28</v>
      </c>
      <c r="P55" s="19">
        <v>1</v>
      </c>
      <c r="Q55" s="6">
        <f t="shared" si="0"/>
        <v>32480</v>
      </c>
      <c r="R55" s="56">
        <v>0</v>
      </c>
      <c r="S55" s="57"/>
    </row>
    <row r="56" spans="1:19" ht="15" customHeight="1" x14ac:dyDescent="0.25">
      <c r="A56" s="33">
        <v>23</v>
      </c>
      <c r="B56" s="54" t="s">
        <v>58</v>
      </c>
      <c r="C56" s="55"/>
      <c r="D56" s="43" t="s">
        <v>80</v>
      </c>
      <c r="E56" s="44"/>
      <c r="F56" s="71">
        <v>2008</v>
      </c>
      <c r="G56" s="72"/>
      <c r="H56" s="18">
        <v>2391</v>
      </c>
      <c r="I56" s="19"/>
      <c r="J56" s="18">
        <v>2360</v>
      </c>
      <c r="K56" s="17"/>
      <c r="L56" s="6">
        <v>3000</v>
      </c>
      <c r="M56" s="48" t="s">
        <v>81</v>
      </c>
      <c r="N56" s="49"/>
      <c r="O56" s="18" t="s">
        <v>28</v>
      </c>
      <c r="P56" s="19">
        <v>1</v>
      </c>
      <c r="Q56" s="6">
        <f t="shared" si="0"/>
        <v>3000</v>
      </c>
      <c r="R56" s="56">
        <v>0</v>
      </c>
      <c r="S56" s="57"/>
    </row>
    <row r="57" spans="1:19" x14ac:dyDescent="0.25">
      <c r="A57" s="33"/>
      <c r="B57" s="58" t="s">
        <v>29</v>
      </c>
      <c r="C57" s="59"/>
      <c r="D57" s="60"/>
      <c r="E57" s="61"/>
      <c r="F57" s="13"/>
      <c r="G57" s="14"/>
      <c r="H57" s="12"/>
      <c r="I57" s="11"/>
      <c r="J57" s="20">
        <v>2360</v>
      </c>
      <c r="K57" s="13"/>
      <c r="L57" s="21">
        <f>SUM(L34:L56)</f>
        <v>1474652.5000000002</v>
      </c>
      <c r="M57" s="48"/>
      <c r="N57" s="49"/>
      <c r="O57" s="12"/>
      <c r="P57" s="22">
        <f>SUM(P34:P56)</f>
        <v>23</v>
      </c>
      <c r="Q57" s="21">
        <f t="shared" si="0"/>
        <v>1474652.5000000002</v>
      </c>
      <c r="R57" s="58">
        <v>0</v>
      </c>
      <c r="S57" s="59"/>
    </row>
    <row r="58" spans="1:19" x14ac:dyDescent="0.25">
      <c r="A58" s="33">
        <v>1</v>
      </c>
      <c r="B58" s="52" t="s">
        <v>176</v>
      </c>
      <c r="C58" s="53"/>
      <c r="D58" s="43" t="s">
        <v>85</v>
      </c>
      <c r="E58" s="44"/>
      <c r="F58" s="13">
        <v>2011</v>
      </c>
      <c r="G58" s="14"/>
      <c r="H58" s="12">
        <v>2391</v>
      </c>
      <c r="I58" s="11"/>
      <c r="J58" s="12">
        <v>2370</v>
      </c>
      <c r="K58" s="13"/>
      <c r="L58" s="6">
        <v>2223</v>
      </c>
      <c r="M58" s="48" t="s">
        <v>86</v>
      </c>
      <c r="N58" s="49"/>
      <c r="O58" s="12" t="s">
        <v>28</v>
      </c>
      <c r="P58" s="11">
        <v>1</v>
      </c>
      <c r="Q58" s="6">
        <f t="shared" si="0"/>
        <v>2223</v>
      </c>
      <c r="R58" s="56">
        <v>0</v>
      </c>
      <c r="S58" s="57"/>
    </row>
    <row r="59" spans="1:19" ht="15" customHeight="1" x14ac:dyDescent="0.25">
      <c r="A59" s="33">
        <v>2</v>
      </c>
      <c r="B59" s="52" t="s">
        <v>176</v>
      </c>
      <c r="C59" s="53"/>
      <c r="D59" s="43" t="s">
        <v>87</v>
      </c>
      <c r="E59" s="44"/>
      <c r="F59" s="13">
        <v>2011</v>
      </c>
      <c r="G59" s="14"/>
      <c r="H59" s="12">
        <v>2391</v>
      </c>
      <c r="I59" s="11"/>
      <c r="J59" s="12">
        <v>2370</v>
      </c>
      <c r="K59" s="13"/>
      <c r="L59" s="6">
        <v>2223</v>
      </c>
      <c r="M59" s="48" t="s">
        <v>86</v>
      </c>
      <c r="N59" s="49"/>
      <c r="O59" s="12" t="s">
        <v>28</v>
      </c>
      <c r="P59" s="11">
        <v>1</v>
      </c>
      <c r="Q59" s="6">
        <f t="shared" si="0"/>
        <v>2223</v>
      </c>
      <c r="R59" s="56">
        <v>0</v>
      </c>
      <c r="S59" s="57"/>
    </row>
    <row r="60" spans="1:19" ht="16.5" customHeight="1" x14ac:dyDescent="0.25">
      <c r="A60" s="33">
        <v>3</v>
      </c>
      <c r="B60" s="52" t="s">
        <v>176</v>
      </c>
      <c r="C60" s="53"/>
      <c r="D60" s="43" t="s">
        <v>88</v>
      </c>
      <c r="E60" s="44"/>
      <c r="F60" s="13">
        <v>2011</v>
      </c>
      <c r="G60" s="14"/>
      <c r="H60" s="12">
        <v>2391</v>
      </c>
      <c r="I60" s="11"/>
      <c r="J60" s="12">
        <v>2370</v>
      </c>
      <c r="K60" s="13"/>
      <c r="L60" s="6">
        <v>2223</v>
      </c>
      <c r="M60" s="48" t="s">
        <v>86</v>
      </c>
      <c r="N60" s="49"/>
      <c r="O60" s="12" t="s">
        <v>28</v>
      </c>
      <c r="P60" s="11">
        <v>1</v>
      </c>
      <c r="Q60" s="6">
        <f t="shared" si="0"/>
        <v>2223</v>
      </c>
      <c r="R60" s="56">
        <v>0</v>
      </c>
      <c r="S60" s="57"/>
    </row>
    <row r="61" spans="1:19" ht="18" customHeight="1" x14ac:dyDescent="0.25">
      <c r="A61" s="33">
        <v>4</v>
      </c>
      <c r="B61" s="52" t="s">
        <v>176</v>
      </c>
      <c r="C61" s="53"/>
      <c r="D61" s="43" t="s">
        <v>89</v>
      </c>
      <c r="E61" s="44"/>
      <c r="F61" s="13">
        <v>2011</v>
      </c>
      <c r="G61" s="14"/>
      <c r="H61" s="12">
        <v>2391</v>
      </c>
      <c r="I61" s="11"/>
      <c r="J61" s="12">
        <v>2370</v>
      </c>
      <c r="K61" s="13"/>
      <c r="L61" s="6">
        <v>2223</v>
      </c>
      <c r="M61" s="48" t="s">
        <v>86</v>
      </c>
      <c r="N61" s="49"/>
      <c r="O61" s="12" t="s">
        <v>28</v>
      </c>
      <c r="P61" s="11">
        <v>1</v>
      </c>
      <c r="Q61" s="6">
        <f t="shared" si="0"/>
        <v>2223</v>
      </c>
      <c r="R61" s="56">
        <v>0</v>
      </c>
      <c r="S61" s="57"/>
    </row>
    <row r="62" spans="1:19" ht="18" customHeight="1" x14ac:dyDescent="0.25">
      <c r="A62" s="33">
        <v>5</v>
      </c>
      <c r="B62" s="52" t="s">
        <v>176</v>
      </c>
      <c r="C62" s="53"/>
      <c r="D62" s="43" t="s">
        <v>90</v>
      </c>
      <c r="E62" s="44"/>
      <c r="F62" s="13">
        <v>2008</v>
      </c>
      <c r="G62" s="14"/>
      <c r="H62" s="12">
        <v>2391</v>
      </c>
      <c r="I62" s="11"/>
      <c r="J62" s="12">
        <v>2370</v>
      </c>
      <c r="K62" s="13"/>
      <c r="L62" s="6">
        <v>1830</v>
      </c>
      <c r="M62" s="48" t="s">
        <v>91</v>
      </c>
      <c r="N62" s="49"/>
      <c r="O62" s="12" t="s">
        <v>28</v>
      </c>
      <c r="P62" s="11">
        <v>1</v>
      </c>
      <c r="Q62" s="6">
        <f t="shared" si="0"/>
        <v>1830</v>
      </c>
      <c r="R62" s="56">
        <v>0</v>
      </c>
      <c r="S62" s="57"/>
    </row>
    <row r="63" spans="1:19" ht="15" customHeight="1" x14ac:dyDescent="0.25">
      <c r="A63" s="33">
        <v>6</v>
      </c>
      <c r="B63" s="52" t="s">
        <v>176</v>
      </c>
      <c r="C63" s="53"/>
      <c r="D63" s="43" t="s">
        <v>92</v>
      </c>
      <c r="E63" s="44"/>
      <c r="F63" s="13">
        <v>2017</v>
      </c>
      <c r="G63" s="14"/>
      <c r="H63" s="12">
        <v>2391</v>
      </c>
      <c r="I63" s="11"/>
      <c r="J63" s="12">
        <v>2370</v>
      </c>
      <c r="K63" s="13"/>
      <c r="L63" s="6">
        <v>11718.75</v>
      </c>
      <c r="M63" s="48" t="s">
        <v>93</v>
      </c>
      <c r="N63" s="49"/>
      <c r="O63" s="12" t="s">
        <v>28</v>
      </c>
      <c r="P63" s="11">
        <v>1</v>
      </c>
      <c r="Q63" s="6">
        <f t="shared" si="0"/>
        <v>11718.75</v>
      </c>
      <c r="R63" s="56">
        <v>0</v>
      </c>
      <c r="S63" s="57"/>
    </row>
    <row r="64" spans="1:19" ht="15" customHeight="1" x14ac:dyDescent="0.25">
      <c r="A64" s="33">
        <v>7</v>
      </c>
      <c r="B64" s="52" t="s">
        <v>176</v>
      </c>
      <c r="C64" s="53"/>
      <c r="D64" s="43" t="s">
        <v>94</v>
      </c>
      <c r="E64" s="44"/>
      <c r="F64" s="13">
        <v>2017</v>
      </c>
      <c r="G64" s="14"/>
      <c r="H64" s="12">
        <v>2391</v>
      </c>
      <c r="I64" s="11"/>
      <c r="J64" s="12">
        <v>2370</v>
      </c>
      <c r="K64" s="13"/>
      <c r="L64" s="6">
        <v>11718.75</v>
      </c>
      <c r="M64" s="48" t="s">
        <v>93</v>
      </c>
      <c r="N64" s="49"/>
      <c r="O64" s="12" t="s">
        <v>28</v>
      </c>
      <c r="P64" s="11">
        <v>1</v>
      </c>
      <c r="Q64" s="6">
        <f t="shared" si="0"/>
        <v>11718.75</v>
      </c>
      <c r="R64" s="56">
        <v>0</v>
      </c>
      <c r="S64" s="57"/>
    </row>
    <row r="65" spans="1:19" ht="15" customHeight="1" x14ac:dyDescent="0.25">
      <c r="A65" s="33">
        <v>8</v>
      </c>
      <c r="B65" s="52" t="s">
        <v>176</v>
      </c>
      <c r="C65" s="53"/>
      <c r="D65" s="43" t="s">
        <v>95</v>
      </c>
      <c r="E65" s="44"/>
      <c r="F65" s="13">
        <v>2017</v>
      </c>
      <c r="G65" s="14"/>
      <c r="H65" s="12">
        <v>2391</v>
      </c>
      <c r="I65" s="11"/>
      <c r="J65" s="12">
        <v>2370</v>
      </c>
      <c r="K65" s="13"/>
      <c r="L65" s="6">
        <v>11718.75</v>
      </c>
      <c r="M65" s="48" t="s">
        <v>93</v>
      </c>
      <c r="N65" s="49"/>
      <c r="O65" s="12" t="s">
        <v>28</v>
      </c>
      <c r="P65" s="11">
        <v>1</v>
      </c>
      <c r="Q65" s="6">
        <f t="shared" si="0"/>
        <v>11718.75</v>
      </c>
      <c r="R65" s="56">
        <v>0</v>
      </c>
      <c r="S65" s="57"/>
    </row>
    <row r="66" spans="1:19" ht="15" customHeight="1" x14ac:dyDescent="0.25">
      <c r="A66" s="33">
        <v>9</v>
      </c>
      <c r="B66" s="52" t="s">
        <v>176</v>
      </c>
      <c r="C66" s="53"/>
      <c r="D66" s="43" t="s">
        <v>96</v>
      </c>
      <c r="E66" s="44"/>
      <c r="F66" s="13">
        <v>2017</v>
      </c>
      <c r="G66" s="14"/>
      <c r="H66" s="12">
        <v>2391</v>
      </c>
      <c r="I66" s="11"/>
      <c r="J66" s="12">
        <v>2370</v>
      </c>
      <c r="K66" s="13"/>
      <c r="L66" s="6">
        <v>11718.75</v>
      </c>
      <c r="M66" s="48" t="s">
        <v>93</v>
      </c>
      <c r="N66" s="49"/>
      <c r="O66" s="12" t="s">
        <v>28</v>
      </c>
      <c r="P66" s="11">
        <v>1</v>
      </c>
      <c r="Q66" s="6">
        <f t="shared" si="0"/>
        <v>11718.75</v>
      </c>
      <c r="R66" s="56">
        <v>0</v>
      </c>
      <c r="S66" s="57"/>
    </row>
    <row r="67" spans="1:19" ht="15" customHeight="1" x14ac:dyDescent="0.25">
      <c r="A67" s="33">
        <v>10</v>
      </c>
      <c r="B67" s="52" t="s">
        <v>176</v>
      </c>
      <c r="C67" s="53"/>
      <c r="D67" s="43" t="s">
        <v>97</v>
      </c>
      <c r="E67" s="44"/>
      <c r="F67" s="13">
        <v>2017</v>
      </c>
      <c r="G67" s="14"/>
      <c r="H67" s="12">
        <v>2391</v>
      </c>
      <c r="I67" s="11"/>
      <c r="J67" s="12">
        <v>2370</v>
      </c>
      <c r="K67" s="13"/>
      <c r="L67" s="6">
        <v>11718.75</v>
      </c>
      <c r="M67" s="48" t="s">
        <v>93</v>
      </c>
      <c r="N67" s="49"/>
      <c r="O67" s="12" t="s">
        <v>28</v>
      </c>
      <c r="P67" s="11">
        <v>1</v>
      </c>
      <c r="Q67" s="6">
        <f t="shared" si="0"/>
        <v>11718.75</v>
      </c>
      <c r="R67" s="56">
        <v>0</v>
      </c>
      <c r="S67" s="57"/>
    </row>
    <row r="68" spans="1:19" ht="15" customHeight="1" x14ac:dyDescent="0.25">
      <c r="A68" s="33">
        <v>11</v>
      </c>
      <c r="B68" s="52" t="s">
        <v>176</v>
      </c>
      <c r="C68" s="53"/>
      <c r="D68" s="43" t="s">
        <v>98</v>
      </c>
      <c r="E68" s="44"/>
      <c r="F68" s="13">
        <v>2017</v>
      </c>
      <c r="G68" s="14"/>
      <c r="H68" s="12">
        <v>2391</v>
      </c>
      <c r="I68" s="11"/>
      <c r="J68" s="12">
        <v>2370</v>
      </c>
      <c r="K68" s="13"/>
      <c r="L68" s="6">
        <v>11718.75</v>
      </c>
      <c r="M68" s="48" t="s">
        <v>93</v>
      </c>
      <c r="N68" s="49"/>
      <c r="O68" s="12" t="s">
        <v>28</v>
      </c>
      <c r="P68" s="11">
        <v>1</v>
      </c>
      <c r="Q68" s="6">
        <f t="shared" si="0"/>
        <v>11718.75</v>
      </c>
      <c r="R68" s="56">
        <v>0</v>
      </c>
      <c r="S68" s="57"/>
    </row>
    <row r="69" spans="1:19" ht="15" customHeight="1" x14ac:dyDescent="0.25">
      <c r="A69" s="33">
        <v>12</v>
      </c>
      <c r="B69" s="52" t="s">
        <v>176</v>
      </c>
      <c r="C69" s="53"/>
      <c r="D69" s="43" t="s">
        <v>99</v>
      </c>
      <c r="E69" s="44"/>
      <c r="F69" s="13">
        <v>2017</v>
      </c>
      <c r="G69" s="14"/>
      <c r="H69" s="12">
        <v>2391</v>
      </c>
      <c r="I69" s="11"/>
      <c r="J69" s="12">
        <v>2370</v>
      </c>
      <c r="K69" s="13"/>
      <c r="L69" s="6">
        <v>11718.75</v>
      </c>
      <c r="M69" s="48" t="s">
        <v>93</v>
      </c>
      <c r="N69" s="49"/>
      <c r="O69" s="12" t="s">
        <v>28</v>
      </c>
      <c r="P69" s="11">
        <v>1</v>
      </c>
      <c r="Q69" s="6">
        <f t="shared" si="0"/>
        <v>11718.75</v>
      </c>
      <c r="R69" s="56">
        <v>0</v>
      </c>
      <c r="S69" s="57"/>
    </row>
    <row r="70" spans="1:19" ht="15" customHeight="1" x14ac:dyDescent="0.25">
      <c r="A70" s="33">
        <v>13</v>
      </c>
      <c r="B70" s="52" t="s">
        <v>176</v>
      </c>
      <c r="C70" s="53"/>
      <c r="D70" s="43" t="s">
        <v>100</v>
      </c>
      <c r="E70" s="44"/>
      <c r="F70" s="13">
        <v>2010</v>
      </c>
      <c r="G70" s="14"/>
      <c r="H70" s="12">
        <v>2391</v>
      </c>
      <c r="I70" s="11"/>
      <c r="J70" s="12">
        <v>2370</v>
      </c>
      <c r="K70" s="13"/>
      <c r="L70" s="6">
        <v>2300</v>
      </c>
      <c r="M70" s="48" t="s">
        <v>37</v>
      </c>
      <c r="N70" s="49"/>
      <c r="O70" s="12" t="s">
        <v>28</v>
      </c>
      <c r="P70" s="11">
        <v>1</v>
      </c>
      <c r="Q70" s="6">
        <f t="shared" si="0"/>
        <v>2300</v>
      </c>
      <c r="R70" s="56">
        <v>0</v>
      </c>
      <c r="S70" s="57"/>
    </row>
    <row r="71" spans="1:19" ht="15" customHeight="1" x14ac:dyDescent="0.25">
      <c r="A71" s="33">
        <v>14</v>
      </c>
      <c r="B71" s="52" t="s">
        <v>176</v>
      </c>
      <c r="C71" s="53"/>
      <c r="D71" s="43" t="s">
        <v>102</v>
      </c>
      <c r="E71" s="44"/>
      <c r="F71" s="13">
        <v>2008</v>
      </c>
      <c r="G71" s="14"/>
      <c r="H71" s="12">
        <v>2391</v>
      </c>
      <c r="I71" s="11"/>
      <c r="J71" s="12">
        <v>2370</v>
      </c>
      <c r="K71" s="13"/>
      <c r="L71" s="6">
        <v>2094</v>
      </c>
      <c r="M71" s="48" t="s">
        <v>101</v>
      </c>
      <c r="N71" s="49"/>
      <c r="O71" s="12" t="s">
        <v>28</v>
      </c>
      <c r="P71" s="11">
        <v>1</v>
      </c>
      <c r="Q71" s="6">
        <f t="shared" si="0"/>
        <v>2094</v>
      </c>
      <c r="R71" s="56">
        <v>0</v>
      </c>
      <c r="S71" s="57"/>
    </row>
    <row r="72" spans="1:19" ht="15" customHeight="1" x14ac:dyDescent="0.25">
      <c r="A72" s="33">
        <v>15</v>
      </c>
      <c r="B72" s="52" t="s">
        <v>176</v>
      </c>
      <c r="C72" s="53"/>
      <c r="D72" s="43" t="s">
        <v>103</v>
      </c>
      <c r="E72" s="44"/>
      <c r="F72" s="13">
        <v>2007</v>
      </c>
      <c r="G72" s="14"/>
      <c r="H72" s="12">
        <v>2391</v>
      </c>
      <c r="I72" s="11"/>
      <c r="J72" s="12">
        <v>2370</v>
      </c>
      <c r="K72" s="13"/>
      <c r="L72" s="6">
        <v>2860</v>
      </c>
      <c r="M72" s="48" t="s">
        <v>101</v>
      </c>
      <c r="N72" s="49"/>
      <c r="O72" s="12" t="s">
        <v>28</v>
      </c>
      <c r="P72" s="11">
        <v>1</v>
      </c>
      <c r="Q72" s="6">
        <f t="shared" si="0"/>
        <v>2860</v>
      </c>
      <c r="R72" s="56">
        <v>0</v>
      </c>
      <c r="S72" s="57"/>
    </row>
    <row r="73" spans="1:19" ht="19.5" customHeight="1" x14ac:dyDescent="0.25">
      <c r="A73" s="33">
        <v>16</v>
      </c>
      <c r="B73" s="52" t="s">
        <v>176</v>
      </c>
      <c r="C73" s="53"/>
      <c r="D73" s="43" t="s">
        <v>104</v>
      </c>
      <c r="E73" s="44"/>
      <c r="F73" s="13">
        <v>2012</v>
      </c>
      <c r="G73" s="14"/>
      <c r="H73" s="12">
        <v>2391</v>
      </c>
      <c r="I73" s="11"/>
      <c r="J73" s="12">
        <v>2370</v>
      </c>
      <c r="K73" s="13"/>
      <c r="L73" s="6">
        <v>7940</v>
      </c>
      <c r="M73" s="48" t="s">
        <v>101</v>
      </c>
      <c r="N73" s="49"/>
      <c r="O73" s="12" t="s">
        <v>28</v>
      </c>
      <c r="P73" s="11">
        <v>1</v>
      </c>
      <c r="Q73" s="6">
        <f t="shared" si="0"/>
        <v>7940</v>
      </c>
      <c r="R73" s="56">
        <v>0</v>
      </c>
      <c r="S73" s="57"/>
    </row>
    <row r="74" spans="1:19" ht="15" customHeight="1" x14ac:dyDescent="0.25">
      <c r="A74" s="33">
        <v>17</v>
      </c>
      <c r="B74" s="52" t="s">
        <v>176</v>
      </c>
      <c r="C74" s="53"/>
      <c r="D74" s="43" t="s">
        <v>105</v>
      </c>
      <c r="E74" s="44"/>
      <c r="F74" s="13">
        <v>2007</v>
      </c>
      <c r="G74" s="14"/>
      <c r="H74" s="12">
        <v>2391</v>
      </c>
      <c r="I74" s="11"/>
      <c r="J74" s="12">
        <v>2370</v>
      </c>
      <c r="K74" s="13"/>
      <c r="L74" s="6">
        <v>7150</v>
      </c>
      <c r="M74" s="48" t="s">
        <v>106</v>
      </c>
      <c r="N74" s="49"/>
      <c r="O74" s="12" t="s">
        <v>28</v>
      </c>
      <c r="P74" s="11">
        <v>1</v>
      </c>
      <c r="Q74" s="6">
        <f t="shared" si="0"/>
        <v>7150</v>
      </c>
      <c r="R74" s="56">
        <v>0</v>
      </c>
      <c r="S74" s="57"/>
    </row>
    <row r="75" spans="1:19" x14ac:dyDescent="0.25">
      <c r="A75" s="33">
        <v>18</v>
      </c>
      <c r="B75" s="52" t="s">
        <v>107</v>
      </c>
      <c r="C75" s="53"/>
      <c r="D75" s="43" t="s">
        <v>108</v>
      </c>
      <c r="E75" s="44"/>
      <c r="F75" s="13">
        <v>2011</v>
      </c>
      <c r="G75" s="14"/>
      <c r="H75" s="12">
        <v>2391</v>
      </c>
      <c r="I75" s="11"/>
      <c r="J75" s="12">
        <v>2370</v>
      </c>
      <c r="K75" s="13"/>
      <c r="L75" s="6">
        <v>11800</v>
      </c>
      <c r="M75" s="48" t="s">
        <v>109</v>
      </c>
      <c r="N75" s="49"/>
      <c r="O75" s="12" t="s">
        <v>28</v>
      </c>
      <c r="P75" s="11">
        <v>1</v>
      </c>
      <c r="Q75" s="6">
        <f t="shared" si="0"/>
        <v>11800</v>
      </c>
      <c r="R75" s="56">
        <v>0</v>
      </c>
      <c r="S75" s="57"/>
    </row>
    <row r="76" spans="1:19" ht="15" customHeight="1" x14ac:dyDescent="0.25">
      <c r="A76" s="33">
        <v>19</v>
      </c>
      <c r="B76" s="54" t="s">
        <v>64</v>
      </c>
      <c r="C76" s="55"/>
      <c r="D76" s="43" t="s">
        <v>110</v>
      </c>
      <c r="E76" s="44"/>
      <c r="F76" s="13">
        <v>2009</v>
      </c>
      <c r="G76" s="14"/>
      <c r="H76" s="12">
        <v>2391</v>
      </c>
      <c r="I76" s="11"/>
      <c r="J76" s="12">
        <v>2370</v>
      </c>
      <c r="K76" s="13"/>
      <c r="L76" s="6">
        <v>6900</v>
      </c>
      <c r="M76" s="48" t="s">
        <v>111</v>
      </c>
      <c r="N76" s="49"/>
      <c r="O76" s="12" t="s">
        <v>28</v>
      </c>
      <c r="P76" s="11">
        <v>1</v>
      </c>
      <c r="Q76" s="6">
        <f t="shared" si="0"/>
        <v>6900</v>
      </c>
      <c r="R76" s="56">
        <v>0</v>
      </c>
      <c r="S76" s="57"/>
    </row>
    <row r="77" spans="1:19" ht="15" customHeight="1" x14ac:dyDescent="0.25">
      <c r="A77" s="33">
        <v>20</v>
      </c>
      <c r="B77" s="54" t="s">
        <v>112</v>
      </c>
      <c r="C77" s="55"/>
      <c r="D77" s="43" t="s">
        <v>113</v>
      </c>
      <c r="E77" s="44"/>
      <c r="F77" s="13">
        <v>2008</v>
      </c>
      <c r="G77" s="14"/>
      <c r="H77" s="12">
        <v>2391</v>
      </c>
      <c r="I77" s="11"/>
      <c r="J77" s="12">
        <v>2370</v>
      </c>
      <c r="K77" s="13"/>
      <c r="L77" s="6">
        <v>3000</v>
      </c>
      <c r="M77" s="48" t="s">
        <v>86</v>
      </c>
      <c r="N77" s="49"/>
      <c r="O77" s="12" t="s">
        <v>28</v>
      </c>
      <c r="P77" s="11">
        <v>1</v>
      </c>
      <c r="Q77" s="6">
        <f t="shared" si="0"/>
        <v>3000</v>
      </c>
      <c r="R77" s="56">
        <v>0</v>
      </c>
      <c r="S77" s="57"/>
    </row>
    <row r="78" spans="1:19" ht="15" customHeight="1" x14ac:dyDescent="0.25">
      <c r="A78" s="33">
        <v>21</v>
      </c>
      <c r="B78" s="54" t="s">
        <v>50</v>
      </c>
      <c r="C78" s="55"/>
      <c r="D78" s="43" t="s">
        <v>114</v>
      </c>
      <c r="E78" s="44"/>
      <c r="F78" s="13">
        <v>2009</v>
      </c>
      <c r="G78" s="14"/>
      <c r="H78" s="12">
        <v>2391</v>
      </c>
      <c r="I78" s="11"/>
      <c r="J78" s="12">
        <v>2370</v>
      </c>
      <c r="K78" s="13"/>
      <c r="L78" s="6">
        <v>2200</v>
      </c>
      <c r="M78" s="48" t="s">
        <v>86</v>
      </c>
      <c r="N78" s="49"/>
      <c r="O78" s="12" t="s">
        <v>28</v>
      </c>
      <c r="P78" s="11">
        <v>1</v>
      </c>
      <c r="Q78" s="6">
        <f t="shared" si="0"/>
        <v>2200</v>
      </c>
      <c r="R78" s="56">
        <v>0</v>
      </c>
      <c r="S78" s="57"/>
    </row>
    <row r="79" spans="1:19" ht="15" customHeight="1" x14ac:dyDescent="0.25">
      <c r="A79" s="33">
        <v>22</v>
      </c>
      <c r="B79" s="54" t="s">
        <v>115</v>
      </c>
      <c r="C79" s="55"/>
      <c r="D79" s="43" t="s">
        <v>116</v>
      </c>
      <c r="E79" s="44"/>
      <c r="F79" s="13">
        <v>2008</v>
      </c>
      <c r="G79" s="14"/>
      <c r="H79" s="12">
        <v>2391</v>
      </c>
      <c r="I79" s="11"/>
      <c r="J79" s="12">
        <v>2370</v>
      </c>
      <c r="K79" s="13"/>
      <c r="L79" s="6">
        <v>3000</v>
      </c>
      <c r="M79" s="48" t="s">
        <v>86</v>
      </c>
      <c r="N79" s="49"/>
      <c r="O79" s="12" t="s">
        <v>28</v>
      </c>
      <c r="P79" s="11">
        <v>1</v>
      </c>
      <c r="Q79" s="6">
        <f t="shared" si="0"/>
        <v>3000</v>
      </c>
      <c r="R79" s="56">
        <v>0</v>
      </c>
      <c r="S79" s="57"/>
    </row>
    <row r="80" spans="1:19" ht="15" customHeight="1" x14ac:dyDescent="0.25">
      <c r="A80" s="33">
        <v>23</v>
      </c>
      <c r="B80" s="54" t="s">
        <v>115</v>
      </c>
      <c r="C80" s="55"/>
      <c r="D80" s="43" t="s">
        <v>117</v>
      </c>
      <c r="E80" s="44"/>
      <c r="F80" s="13">
        <v>2012</v>
      </c>
      <c r="G80" s="14"/>
      <c r="H80" s="12">
        <v>2391</v>
      </c>
      <c r="I80" s="11"/>
      <c r="J80" s="12">
        <v>2370</v>
      </c>
      <c r="K80" s="13"/>
      <c r="L80" s="6">
        <v>2900</v>
      </c>
      <c r="M80" s="48" t="s">
        <v>36</v>
      </c>
      <c r="N80" s="49"/>
      <c r="O80" s="12" t="s">
        <v>28</v>
      </c>
      <c r="P80" s="11">
        <v>1</v>
      </c>
      <c r="Q80" s="6">
        <f t="shared" si="0"/>
        <v>2900</v>
      </c>
      <c r="R80" s="56">
        <v>0</v>
      </c>
      <c r="S80" s="57"/>
    </row>
    <row r="81" spans="1:19" ht="15" customHeight="1" x14ac:dyDescent="0.25">
      <c r="A81" s="33">
        <v>24</v>
      </c>
      <c r="B81" s="54" t="s">
        <v>115</v>
      </c>
      <c r="C81" s="55"/>
      <c r="D81" s="43" t="s">
        <v>118</v>
      </c>
      <c r="E81" s="44"/>
      <c r="F81" s="13">
        <v>2012</v>
      </c>
      <c r="G81" s="14"/>
      <c r="H81" s="12">
        <v>2391</v>
      </c>
      <c r="I81" s="11"/>
      <c r="J81" s="12">
        <v>2370</v>
      </c>
      <c r="K81" s="13"/>
      <c r="L81" s="6">
        <v>2900</v>
      </c>
      <c r="M81" s="48" t="s">
        <v>36</v>
      </c>
      <c r="N81" s="49"/>
      <c r="O81" s="12" t="s">
        <v>28</v>
      </c>
      <c r="P81" s="11">
        <v>1</v>
      </c>
      <c r="Q81" s="6">
        <f t="shared" si="0"/>
        <v>2900</v>
      </c>
      <c r="R81" s="56">
        <v>0</v>
      </c>
      <c r="S81" s="57"/>
    </row>
    <row r="82" spans="1:19" ht="14.25" customHeight="1" x14ac:dyDescent="0.25">
      <c r="A82" s="33">
        <v>25</v>
      </c>
      <c r="B82" s="54" t="s">
        <v>115</v>
      </c>
      <c r="C82" s="55"/>
      <c r="D82" s="43" t="s">
        <v>119</v>
      </c>
      <c r="E82" s="44"/>
      <c r="F82" s="13">
        <v>2012</v>
      </c>
      <c r="G82" s="14"/>
      <c r="H82" s="12">
        <v>2391</v>
      </c>
      <c r="I82" s="11"/>
      <c r="J82" s="12">
        <v>2370</v>
      </c>
      <c r="K82" s="13"/>
      <c r="L82" s="6">
        <v>2900</v>
      </c>
      <c r="M82" s="48" t="s">
        <v>36</v>
      </c>
      <c r="N82" s="49"/>
      <c r="O82" s="12" t="s">
        <v>28</v>
      </c>
      <c r="P82" s="11">
        <v>1</v>
      </c>
      <c r="Q82" s="6">
        <f t="shared" si="0"/>
        <v>2900</v>
      </c>
      <c r="R82" s="56">
        <v>0</v>
      </c>
      <c r="S82" s="57"/>
    </row>
    <row r="83" spans="1:19" ht="14.25" customHeight="1" x14ac:dyDescent="0.25">
      <c r="A83" s="33">
        <v>26</v>
      </c>
      <c r="B83" s="54" t="s">
        <v>58</v>
      </c>
      <c r="C83" s="55"/>
      <c r="D83" s="43" t="s">
        <v>120</v>
      </c>
      <c r="E83" s="44"/>
      <c r="F83" s="25">
        <v>2007</v>
      </c>
      <c r="G83" s="26"/>
      <c r="H83" s="23">
        <v>2391</v>
      </c>
      <c r="I83" s="24"/>
      <c r="J83" s="23">
        <v>2370</v>
      </c>
      <c r="K83" s="25"/>
      <c r="L83" s="6">
        <v>7150</v>
      </c>
      <c r="M83" s="48" t="s">
        <v>106</v>
      </c>
      <c r="N83" s="49"/>
      <c r="O83" s="23" t="s">
        <v>28</v>
      </c>
      <c r="P83" s="24">
        <v>1</v>
      </c>
      <c r="Q83" s="6">
        <f t="shared" si="0"/>
        <v>7150</v>
      </c>
      <c r="R83" s="56">
        <v>0</v>
      </c>
      <c r="S83" s="57"/>
    </row>
    <row r="84" spans="1:19" ht="14.25" customHeight="1" x14ac:dyDescent="0.25">
      <c r="A84" s="33">
        <v>27</v>
      </c>
      <c r="B84" s="54" t="s">
        <v>121</v>
      </c>
      <c r="C84" s="55"/>
      <c r="D84" s="43" t="s">
        <v>122</v>
      </c>
      <c r="E84" s="44"/>
      <c r="F84" s="25">
        <v>2008</v>
      </c>
      <c r="G84" s="26"/>
      <c r="H84" s="23">
        <v>2391</v>
      </c>
      <c r="I84" s="24"/>
      <c r="J84" s="23">
        <v>2370</v>
      </c>
      <c r="K84" s="25"/>
      <c r="L84" s="6">
        <v>9600</v>
      </c>
      <c r="M84" s="48" t="s">
        <v>123</v>
      </c>
      <c r="N84" s="49"/>
      <c r="O84" s="23" t="s">
        <v>28</v>
      </c>
      <c r="P84" s="24">
        <v>1</v>
      </c>
      <c r="Q84" s="6">
        <f t="shared" si="0"/>
        <v>9600</v>
      </c>
      <c r="R84" s="56">
        <v>0</v>
      </c>
      <c r="S84" s="57"/>
    </row>
    <row r="85" spans="1:19" ht="14.25" customHeight="1" x14ac:dyDescent="0.25">
      <c r="A85" s="33">
        <v>28</v>
      </c>
      <c r="B85" s="54" t="s">
        <v>133</v>
      </c>
      <c r="C85" s="55"/>
      <c r="D85" s="43" t="s">
        <v>134</v>
      </c>
      <c r="E85" s="44"/>
      <c r="F85" s="25">
        <v>2008</v>
      </c>
      <c r="G85" s="26"/>
      <c r="H85" s="23">
        <v>2391</v>
      </c>
      <c r="I85" s="24"/>
      <c r="J85" s="23">
        <v>2370</v>
      </c>
      <c r="K85" s="25"/>
      <c r="L85" s="6">
        <v>4270</v>
      </c>
      <c r="M85" s="48" t="s">
        <v>135</v>
      </c>
      <c r="N85" s="49"/>
      <c r="O85" s="23" t="s">
        <v>28</v>
      </c>
      <c r="P85" s="24">
        <v>1</v>
      </c>
      <c r="Q85" s="6">
        <f t="shared" si="0"/>
        <v>4270</v>
      </c>
      <c r="R85" s="56">
        <v>0</v>
      </c>
      <c r="S85" s="57"/>
    </row>
    <row r="86" spans="1:19" ht="14.25" customHeight="1" x14ac:dyDescent="0.25">
      <c r="A86" s="33">
        <v>29</v>
      </c>
      <c r="B86" s="54" t="s">
        <v>133</v>
      </c>
      <c r="C86" s="55"/>
      <c r="D86" s="43" t="s">
        <v>136</v>
      </c>
      <c r="E86" s="44"/>
      <c r="F86" s="25">
        <v>2008</v>
      </c>
      <c r="G86" s="26"/>
      <c r="H86" s="23">
        <v>2391</v>
      </c>
      <c r="I86" s="24"/>
      <c r="J86" s="23">
        <v>2370</v>
      </c>
      <c r="K86" s="25"/>
      <c r="L86" s="6">
        <v>2650</v>
      </c>
      <c r="M86" s="48" t="s">
        <v>137</v>
      </c>
      <c r="N86" s="49"/>
      <c r="O86" s="23" t="s">
        <v>28</v>
      </c>
      <c r="P86" s="24">
        <v>1</v>
      </c>
      <c r="Q86" s="6">
        <f t="shared" si="0"/>
        <v>2650</v>
      </c>
      <c r="R86" s="56">
        <v>0</v>
      </c>
      <c r="S86" s="57"/>
    </row>
    <row r="87" spans="1:19" ht="14.25" customHeight="1" x14ac:dyDescent="0.25">
      <c r="A87" s="33">
        <v>30</v>
      </c>
      <c r="B87" s="54" t="s">
        <v>133</v>
      </c>
      <c r="C87" s="55"/>
      <c r="D87" s="43" t="s">
        <v>136</v>
      </c>
      <c r="E87" s="44"/>
      <c r="F87" s="27">
        <v>2012</v>
      </c>
      <c r="G87" s="28"/>
      <c r="H87" s="29">
        <v>2391</v>
      </c>
      <c r="I87" s="30"/>
      <c r="J87" s="29">
        <v>2370</v>
      </c>
      <c r="K87" s="27"/>
      <c r="L87" s="6">
        <v>9000</v>
      </c>
      <c r="M87" s="48" t="s">
        <v>178</v>
      </c>
      <c r="N87" s="49"/>
      <c r="O87" s="29" t="s">
        <v>28</v>
      </c>
      <c r="P87" s="30">
        <v>1</v>
      </c>
      <c r="Q87" s="6">
        <f t="shared" si="0"/>
        <v>9000</v>
      </c>
      <c r="R87" s="56">
        <v>0</v>
      </c>
      <c r="S87" s="57"/>
    </row>
    <row r="88" spans="1:19" ht="14.25" customHeight="1" x14ac:dyDescent="0.25">
      <c r="A88" s="33">
        <v>31</v>
      </c>
      <c r="B88" s="52" t="s">
        <v>124</v>
      </c>
      <c r="C88" s="53"/>
      <c r="D88" s="43" t="s">
        <v>125</v>
      </c>
      <c r="E88" s="44"/>
      <c r="F88" s="25">
        <v>2008</v>
      </c>
      <c r="G88" s="26"/>
      <c r="H88" s="23">
        <v>2391</v>
      </c>
      <c r="I88" s="24"/>
      <c r="J88" s="23">
        <v>2370</v>
      </c>
      <c r="K88" s="25"/>
      <c r="L88" s="6">
        <v>2000</v>
      </c>
      <c r="M88" s="48" t="s">
        <v>101</v>
      </c>
      <c r="N88" s="49"/>
      <c r="O88" s="23" t="s">
        <v>28</v>
      </c>
      <c r="P88" s="24">
        <v>1</v>
      </c>
      <c r="Q88" s="6">
        <f t="shared" si="0"/>
        <v>2000</v>
      </c>
      <c r="R88" s="56">
        <v>0</v>
      </c>
      <c r="S88" s="57"/>
    </row>
    <row r="89" spans="1:19" ht="14.25" customHeight="1" x14ac:dyDescent="0.25">
      <c r="A89" s="33">
        <v>32</v>
      </c>
      <c r="B89" s="52" t="s">
        <v>124</v>
      </c>
      <c r="C89" s="53"/>
      <c r="D89" s="43" t="s">
        <v>126</v>
      </c>
      <c r="E89" s="44"/>
      <c r="F89" s="25">
        <v>2008</v>
      </c>
      <c r="G89" s="26"/>
      <c r="H89" s="23">
        <v>2391</v>
      </c>
      <c r="I89" s="24"/>
      <c r="J89" s="23">
        <v>2370</v>
      </c>
      <c r="K89" s="25"/>
      <c r="L89" s="6">
        <v>2000</v>
      </c>
      <c r="M89" s="48" t="s">
        <v>101</v>
      </c>
      <c r="N89" s="49"/>
      <c r="O89" s="23" t="s">
        <v>28</v>
      </c>
      <c r="P89" s="24">
        <v>1</v>
      </c>
      <c r="Q89" s="6">
        <f t="shared" si="0"/>
        <v>2000</v>
      </c>
      <c r="R89" s="56">
        <v>0</v>
      </c>
      <c r="S89" s="57"/>
    </row>
    <row r="90" spans="1:19" ht="14.25" customHeight="1" x14ac:dyDescent="0.25">
      <c r="A90" s="33">
        <v>33</v>
      </c>
      <c r="B90" s="52" t="s">
        <v>124</v>
      </c>
      <c r="C90" s="53"/>
      <c r="D90" s="43" t="s">
        <v>127</v>
      </c>
      <c r="E90" s="44"/>
      <c r="F90" s="25">
        <v>2008</v>
      </c>
      <c r="G90" s="26"/>
      <c r="H90" s="23">
        <v>2391</v>
      </c>
      <c r="I90" s="24"/>
      <c r="J90" s="23">
        <v>2370</v>
      </c>
      <c r="K90" s="25"/>
      <c r="L90" s="6">
        <v>2000</v>
      </c>
      <c r="M90" s="48" t="s">
        <v>101</v>
      </c>
      <c r="N90" s="49"/>
      <c r="O90" s="23" t="s">
        <v>28</v>
      </c>
      <c r="P90" s="24">
        <v>1</v>
      </c>
      <c r="Q90" s="6">
        <f t="shared" si="0"/>
        <v>2000</v>
      </c>
      <c r="R90" s="56">
        <v>0</v>
      </c>
      <c r="S90" s="57"/>
    </row>
    <row r="91" spans="1:19" ht="24.75" customHeight="1" x14ac:dyDescent="0.25">
      <c r="A91" s="33">
        <v>34</v>
      </c>
      <c r="B91" s="52" t="s">
        <v>124</v>
      </c>
      <c r="C91" s="53"/>
      <c r="D91" s="43" t="s">
        <v>128</v>
      </c>
      <c r="E91" s="44"/>
      <c r="F91" s="25">
        <v>2011</v>
      </c>
      <c r="G91" s="26"/>
      <c r="H91" s="23">
        <v>2391</v>
      </c>
      <c r="I91" s="24"/>
      <c r="J91" s="23">
        <v>2370</v>
      </c>
      <c r="K91" s="25"/>
      <c r="L91" s="6">
        <v>18200</v>
      </c>
      <c r="M91" s="48" t="s">
        <v>129</v>
      </c>
      <c r="N91" s="49"/>
      <c r="O91" s="23" t="s">
        <v>28</v>
      </c>
      <c r="P91" s="24">
        <v>1</v>
      </c>
      <c r="Q91" s="6">
        <f t="shared" si="0"/>
        <v>18200</v>
      </c>
      <c r="R91" s="56">
        <v>0</v>
      </c>
      <c r="S91" s="57"/>
    </row>
    <row r="92" spans="1:19" ht="14.25" customHeight="1" x14ac:dyDescent="0.25">
      <c r="A92" s="33">
        <v>35</v>
      </c>
      <c r="B92" s="52" t="s">
        <v>124</v>
      </c>
      <c r="C92" s="53"/>
      <c r="D92" s="43" t="s">
        <v>131</v>
      </c>
      <c r="E92" s="44"/>
      <c r="F92" s="25">
        <v>2008</v>
      </c>
      <c r="G92" s="26"/>
      <c r="H92" s="23">
        <v>2391</v>
      </c>
      <c r="I92" s="24"/>
      <c r="J92" s="23">
        <v>2370</v>
      </c>
      <c r="K92" s="25"/>
      <c r="L92" s="6">
        <v>1830</v>
      </c>
      <c r="M92" s="48" t="s">
        <v>91</v>
      </c>
      <c r="N92" s="49"/>
      <c r="O92" s="23" t="s">
        <v>28</v>
      </c>
      <c r="P92" s="24">
        <v>1</v>
      </c>
      <c r="Q92" s="6">
        <f t="shared" si="0"/>
        <v>1830</v>
      </c>
      <c r="R92" s="56">
        <v>0</v>
      </c>
      <c r="S92" s="57"/>
    </row>
    <row r="93" spans="1:19" ht="14.25" customHeight="1" x14ac:dyDescent="0.25">
      <c r="A93" s="33">
        <v>36</v>
      </c>
      <c r="B93" s="52" t="s">
        <v>124</v>
      </c>
      <c r="C93" s="53"/>
      <c r="D93" s="43" t="s">
        <v>130</v>
      </c>
      <c r="E93" s="44"/>
      <c r="F93" s="25">
        <v>2011</v>
      </c>
      <c r="G93" s="26"/>
      <c r="H93" s="23">
        <v>2391</v>
      </c>
      <c r="I93" s="24"/>
      <c r="J93" s="23">
        <v>2370</v>
      </c>
      <c r="K93" s="25"/>
      <c r="L93" s="6">
        <v>5600</v>
      </c>
      <c r="M93" s="48" t="s">
        <v>132</v>
      </c>
      <c r="N93" s="49"/>
      <c r="O93" s="23" t="s">
        <v>28</v>
      </c>
      <c r="P93" s="24">
        <v>1</v>
      </c>
      <c r="Q93" s="6">
        <f t="shared" si="0"/>
        <v>5600</v>
      </c>
      <c r="R93" s="56">
        <v>0</v>
      </c>
      <c r="S93" s="57"/>
    </row>
    <row r="94" spans="1:19" ht="14.25" customHeight="1" x14ac:dyDescent="0.25">
      <c r="A94" s="33">
        <v>37</v>
      </c>
      <c r="B94" s="52" t="s">
        <v>138</v>
      </c>
      <c r="C94" s="53"/>
      <c r="D94" s="43" t="s">
        <v>139</v>
      </c>
      <c r="E94" s="44"/>
      <c r="F94" s="25">
        <v>2010</v>
      </c>
      <c r="G94" s="26"/>
      <c r="H94" s="23">
        <v>2391</v>
      </c>
      <c r="I94" s="24"/>
      <c r="J94" s="23">
        <v>2370</v>
      </c>
      <c r="K94" s="25"/>
      <c r="L94" s="6">
        <v>2900</v>
      </c>
      <c r="M94" s="48" t="s">
        <v>140</v>
      </c>
      <c r="N94" s="49"/>
      <c r="O94" s="23" t="s">
        <v>28</v>
      </c>
      <c r="P94" s="24">
        <v>1</v>
      </c>
      <c r="Q94" s="6">
        <f t="shared" si="0"/>
        <v>2900</v>
      </c>
      <c r="R94" s="50">
        <v>0</v>
      </c>
      <c r="S94" s="51"/>
    </row>
    <row r="95" spans="1:19" ht="14.25" customHeight="1" x14ac:dyDescent="0.25">
      <c r="A95" s="33">
        <v>38</v>
      </c>
      <c r="B95" s="54" t="s">
        <v>71</v>
      </c>
      <c r="C95" s="55"/>
      <c r="D95" s="43" t="s">
        <v>141</v>
      </c>
      <c r="E95" s="44"/>
      <c r="F95" s="25">
        <v>2007</v>
      </c>
      <c r="G95" s="26"/>
      <c r="H95" s="23">
        <v>2391</v>
      </c>
      <c r="I95" s="24"/>
      <c r="J95" s="23">
        <v>2370</v>
      </c>
      <c r="K95" s="25"/>
      <c r="L95" s="6">
        <v>14000</v>
      </c>
      <c r="M95" s="48" t="s">
        <v>142</v>
      </c>
      <c r="N95" s="49"/>
      <c r="O95" s="23" t="s">
        <v>28</v>
      </c>
      <c r="P95" s="24">
        <v>1</v>
      </c>
      <c r="Q95" s="6">
        <f t="shared" si="0"/>
        <v>14000</v>
      </c>
      <c r="R95" s="50">
        <v>0</v>
      </c>
      <c r="S95" s="51"/>
    </row>
    <row r="96" spans="1:19" ht="14.25" customHeight="1" x14ac:dyDescent="0.25">
      <c r="A96" s="33">
        <v>39</v>
      </c>
      <c r="B96" s="54" t="s">
        <v>71</v>
      </c>
      <c r="C96" s="55"/>
      <c r="D96" s="43" t="s">
        <v>143</v>
      </c>
      <c r="E96" s="44"/>
      <c r="F96" s="25">
        <v>2007</v>
      </c>
      <c r="G96" s="26"/>
      <c r="H96" s="23">
        <v>2391</v>
      </c>
      <c r="I96" s="24"/>
      <c r="J96" s="23">
        <v>2370</v>
      </c>
      <c r="K96" s="25"/>
      <c r="L96" s="6">
        <v>14000</v>
      </c>
      <c r="M96" s="48" t="s">
        <v>142</v>
      </c>
      <c r="N96" s="49"/>
      <c r="O96" s="23" t="s">
        <v>28</v>
      </c>
      <c r="P96" s="24">
        <v>1</v>
      </c>
      <c r="Q96" s="6">
        <f t="shared" si="0"/>
        <v>14000</v>
      </c>
      <c r="R96" s="50">
        <v>0</v>
      </c>
      <c r="S96" s="51"/>
    </row>
    <row r="97" spans="1:19" ht="14.25" customHeight="1" x14ac:dyDescent="0.25">
      <c r="A97" s="33">
        <v>40</v>
      </c>
      <c r="B97" s="54" t="s">
        <v>71</v>
      </c>
      <c r="C97" s="55"/>
      <c r="D97" s="43" t="s">
        <v>144</v>
      </c>
      <c r="E97" s="44"/>
      <c r="F97" s="25">
        <v>2007</v>
      </c>
      <c r="G97" s="26"/>
      <c r="H97" s="23">
        <v>2391</v>
      </c>
      <c r="I97" s="24"/>
      <c r="J97" s="23">
        <v>2370</v>
      </c>
      <c r="K97" s="25"/>
      <c r="L97" s="6">
        <v>14000</v>
      </c>
      <c r="M97" s="48" t="s">
        <v>142</v>
      </c>
      <c r="N97" s="49"/>
      <c r="O97" s="23" t="s">
        <v>28</v>
      </c>
      <c r="P97" s="24">
        <v>1</v>
      </c>
      <c r="Q97" s="6">
        <f t="shared" si="0"/>
        <v>14000</v>
      </c>
      <c r="R97" s="50">
        <v>0</v>
      </c>
      <c r="S97" s="51"/>
    </row>
    <row r="98" spans="1:19" x14ac:dyDescent="0.25">
      <c r="A98" s="33">
        <v>41</v>
      </c>
      <c r="B98" s="41" t="s">
        <v>71</v>
      </c>
      <c r="C98" s="42"/>
      <c r="D98" s="43" t="s">
        <v>145</v>
      </c>
      <c r="E98" s="44"/>
      <c r="F98" s="24">
        <v>2010</v>
      </c>
      <c r="G98" s="10"/>
      <c r="H98" s="23">
        <v>2391</v>
      </c>
      <c r="I98" s="10"/>
      <c r="J98" s="23">
        <v>2370</v>
      </c>
      <c r="K98" s="10"/>
      <c r="L98" s="31">
        <v>2300</v>
      </c>
      <c r="M98" s="45" t="s">
        <v>37</v>
      </c>
      <c r="N98" s="45"/>
      <c r="O98" s="23" t="s">
        <v>28</v>
      </c>
      <c r="P98" s="24">
        <v>1</v>
      </c>
      <c r="Q98" s="31">
        <f t="shared" si="0"/>
        <v>2300</v>
      </c>
      <c r="R98" s="47">
        <v>0</v>
      </c>
      <c r="S98" s="47"/>
    </row>
    <row r="99" spans="1:19" ht="15" customHeight="1" x14ac:dyDescent="0.25">
      <c r="A99" s="33">
        <v>42</v>
      </c>
      <c r="B99" s="41" t="s">
        <v>71</v>
      </c>
      <c r="C99" s="42"/>
      <c r="D99" s="43" t="s">
        <v>146</v>
      </c>
      <c r="E99" s="44"/>
      <c r="F99" s="24">
        <v>2010</v>
      </c>
      <c r="G99" s="10"/>
      <c r="H99" s="23">
        <v>2391</v>
      </c>
      <c r="I99" s="10"/>
      <c r="J99" s="23">
        <v>2370</v>
      </c>
      <c r="K99" s="10"/>
      <c r="L99" s="31">
        <v>2300</v>
      </c>
      <c r="M99" s="45" t="s">
        <v>37</v>
      </c>
      <c r="N99" s="45"/>
      <c r="O99" s="23" t="s">
        <v>28</v>
      </c>
      <c r="P99" s="24">
        <v>1</v>
      </c>
      <c r="Q99" s="31">
        <f t="shared" si="0"/>
        <v>2300</v>
      </c>
      <c r="R99" s="47">
        <v>0</v>
      </c>
      <c r="S99" s="47"/>
    </row>
    <row r="100" spans="1:19" ht="15" customHeight="1" x14ac:dyDescent="0.25">
      <c r="A100" s="33">
        <v>43</v>
      </c>
      <c r="B100" s="41" t="s">
        <v>71</v>
      </c>
      <c r="C100" s="42"/>
      <c r="D100" s="43" t="s">
        <v>147</v>
      </c>
      <c r="E100" s="44"/>
      <c r="F100" s="24">
        <v>2010</v>
      </c>
      <c r="G100" s="10"/>
      <c r="H100" s="23">
        <v>2391</v>
      </c>
      <c r="I100" s="10"/>
      <c r="J100" s="23">
        <v>2370</v>
      </c>
      <c r="K100" s="10"/>
      <c r="L100" s="31">
        <v>2300</v>
      </c>
      <c r="M100" s="45" t="s">
        <v>37</v>
      </c>
      <c r="N100" s="45"/>
      <c r="O100" s="23" t="s">
        <v>28</v>
      </c>
      <c r="P100" s="24">
        <v>1</v>
      </c>
      <c r="Q100" s="31">
        <f t="shared" si="0"/>
        <v>2300</v>
      </c>
      <c r="R100" s="47">
        <v>0</v>
      </c>
      <c r="S100" s="47"/>
    </row>
    <row r="101" spans="1:19" ht="15" customHeight="1" x14ac:dyDescent="0.25">
      <c r="A101" s="33">
        <v>44</v>
      </c>
      <c r="B101" s="41" t="s">
        <v>71</v>
      </c>
      <c r="C101" s="42"/>
      <c r="D101" s="43" t="s">
        <v>148</v>
      </c>
      <c r="E101" s="44"/>
      <c r="F101" s="24">
        <v>2010</v>
      </c>
      <c r="G101" s="10"/>
      <c r="H101" s="23">
        <v>2391</v>
      </c>
      <c r="I101" s="10"/>
      <c r="J101" s="23">
        <v>2370</v>
      </c>
      <c r="K101" s="10"/>
      <c r="L101" s="31">
        <v>2300</v>
      </c>
      <c r="M101" s="45" t="s">
        <v>37</v>
      </c>
      <c r="N101" s="45"/>
      <c r="O101" s="23" t="s">
        <v>28</v>
      </c>
      <c r="P101" s="24">
        <v>1</v>
      </c>
      <c r="Q101" s="31">
        <f t="shared" si="0"/>
        <v>2300</v>
      </c>
      <c r="R101" s="47">
        <v>0</v>
      </c>
      <c r="S101" s="47"/>
    </row>
    <row r="102" spans="1:19" ht="15" customHeight="1" x14ac:dyDescent="0.25">
      <c r="A102" s="33">
        <v>45</v>
      </c>
      <c r="B102" s="41" t="s">
        <v>71</v>
      </c>
      <c r="C102" s="42"/>
      <c r="D102" s="43" t="s">
        <v>149</v>
      </c>
      <c r="E102" s="44"/>
      <c r="F102" s="24">
        <v>2010</v>
      </c>
      <c r="G102" s="10"/>
      <c r="H102" s="23">
        <v>2391</v>
      </c>
      <c r="I102" s="10"/>
      <c r="J102" s="23">
        <v>2370</v>
      </c>
      <c r="K102" s="10"/>
      <c r="L102" s="31">
        <v>2300</v>
      </c>
      <c r="M102" s="45" t="s">
        <v>37</v>
      </c>
      <c r="N102" s="45"/>
      <c r="O102" s="23" t="s">
        <v>28</v>
      </c>
      <c r="P102" s="24">
        <v>1</v>
      </c>
      <c r="Q102" s="31">
        <f t="shared" si="0"/>
        <v>2300</v>
      </c>
      <c r="R102" s="47">
        <v>0</v>
      </c>
      <c r="S102" s="47"/>
    </row>
    <row r="103" spans="1:19" ht="15" customHeight="1" x14ac:dyDescent="0.25">
      <c r="A103" s="33">
        <v>46</v>
      </c>
      <c r="B103" s="41" t="s">
        <v>71</v>
      </c>
      <c r="C103" s="42"/>
      <c r="D103" s="43" t="s">
        <v>150</v>
      </c>
      <c r="E103" s="44"/>
      <c r="F103" s="24">
        <v>2010</v>
      </c>
      <c r="G103" s="10"/>
      <c r="H103" s="23">
        <v>2391</v>
      </c>
      <c r="I103" s="10"/>
      <c r="J103" s="23">
        <v>2370</v>
      </c>
      <c r="K103" s="10"/>
      <c r="L103" s="31">
        <v>2300</v>
      </c>
      <c r="M103" s="45" t="s">
        <v>37</v>
      </c>
      <c r="N103" s="45"/>
      <c r="O103" s="23" t="s">
        <v>28</v>
      </c>
      <c r="P103" s="24">
        <v>1</v>
      </c>
      <c r="Q103" s="31">
        <f t="shared" ref="Q103:Q123" si="1">L103</f>
        <v>2300</v>
      </c>
      <c r="R103" s="47">
        <v>0</v>
      </c>
      <c r="S103" s="47"/>
    </row>
    <row r="104" spans="1:19" ht="15" customHeight="1" x14ac:dyDescent="0.25">
      <c r="A104" s="33">
        <v>47</v>
      </c>
      <c r="B104" s="41" t="s">
        <v>71</v>
      </c>
      <c r="C104" s="42"/>
      <c r="D104" s="43" t="s">
        <v>151</v>
      </c>
      <c r="E104" s="44"/>
      <c r="F104" s="24">
        <v>2010</v>
      </c>
      <c r="G104" s="10"/>
      <c r="H104" s="23">
        <v>2391</v>
      </c>
      <c r="I104" s="10"/>
      <c r="J104" s="23">
        <v>2370</v>
      </c>
      <c r="K104" s="10"/>
      <c r="L104" s="31">
        <v>2300</v>
      </c>
      <c r="M104" s="45" t="s">
        <v>37</v>
      </c>
      <c r="N104" s="45"/>
      <c r="O104" s="23" t="s">
        <v>28</v>
      </c>
      <c r="P104" s="24">
        <v>1</v>
      </c>
      <c r="Q104" s="31">
        <f t="shared" si="1"/>
        <v>2300</v>
      </c>
      <c r="R104" s="47">
        <v>0</v>
      </c>
      <c r="S104" s="47"/>
    </row>
    <row r="105" spans="1:19" ht="15" customHeight="1" x14ac:dyDescent="0.25">
      <c r="A105" s="33">
        <v>48</v>
      </c>
      <c r="B105" s="41" t="s">
        <v>71</v>
      </c>
      <c r="C105" s="42"/>
      <c r="D105" s="43" t="s">
        <v>152</v>
      </c>
      <c r="E105" s="44"/>
      <c r="F105" s="24">
        <v>2010</v>
      </c>
      <c r="G105" s="10"/>
      <c r="H105" s="23">
        <v>2391</v>
      </c>
      <c r="I105" s="10"/>
      <c r="J105" s="23">
        <v>2370</v>
      </c>
      <c r="K105" s="10"/>
      <c r="L105" s="31">
        <v>2300</v>
      </c>
      <c r="M105" s="45" t="s">
        <v>37</v>
      </c>
      <c r="N105" s="45"/>
      <c r="O105" s="23" t="s">
        <v>28</v>
      </c>
      <c r="P105" s="24">
        <v>1</v>
      </c>
      <c r="Q105" s="31">
        <f t="shared" si="1"/>
        <v>2300</v>
      </c>
      <c r="R105" s="47">
        <v>0</v>
      </c>
      <c r="S105" s="47"/>
    </row>
    <row r="106" spans="1:19" ht="15" customHeight="1" x14ac:dyDescent="0.25">
      <c r="A106" s="33">
        <v>49</v>
      </c>
      <c r="B106" s="41" t="s">
        <v>71</v>
      </c>
      <c r="C106" s="42"/>
      <c r="D106" s="43" t="s">
        <v>153</v>
      </c>
      <c r="E106" s="44"/>
      <c r="F106" s="24">
        <v>2010</v>
      </c>
      <c r="G106" s="10"/>
      <c r="H106" s="23">
        <v>2391</v>
      </c>
      <c r="I106" s="10"/>
      <c r="J106" s="23">
        <v>2370</v>
      </c>
      <c r="K106" s="10"/>
      <c r="L106" s="31">
        <v>2300</v>
      </c>
      <c r="M106" s="45" t="s">
        <v>37</v>
      </c>
      <c r="N106" s="45"/>
      <c r="O106" s="23" t="s">
        <v>28</v>
      </c>
      <c r="P106" s="24">
        <v>1</v>
      </c>
      <c r="Q106" s="31">
        <f t="shared" si="1"/>
        <v>2300</v>
      </c>
      <c r="R106" s="47">
        <v>0</v>
      </c>
      <c r="S106" s="47"/>
    </row>
    <row r="107" spans="1:19" ht="15" customHeight="1" x14ac:dyDescent="0.25">
      <c r="A107" s="33">
        <v>50</v>
      </c>
      <c r="B107" s="41" t="s">
        <v>71</v>
      </c>
      <c r="C107" s="42"/>
      <c r="D107" s="43" t="s">
        <v>154</v>
      </c>
      <c r="E107" s="44"/>
      <c r="F107" s="24">
        <v>2010</v>
      </c>
      <c r="G107" s="10"/>
      <c r="H107" s="23">
        <v>2391</v>
      </c>
      <c r="I107" s="10"/>
      <c r="J107" s="23">
        <v>2370</v>
      </c>
      <c r="K107" s="10"/>
      <c r="L107" s="31">
        <v>2300</v>
      </c>
      <c r="M107" s="45" t="s">
        <v>37</v>
      </c>
      <c r="N107" s="45"/>
      <c r="O107" s="23" t="s">
        <v>28</v>
      </c>
      <c r="P107" s="24">
        <v>1</v>
      </c>
      <c r="Q107" s="31">
        <f t="shared" si="1"/>
        <v>2300</v>
      </c>
      <c r="R107" s="47">
        <v>0</v>
      </c>
      <c r="S107" s="47"/>
    </row>
    <row r="108" spans="1:19" ht="15" customHeight="1" x14ac:dyDescent="0.25">
      <c r="A108" s="33">
        <v>51</v>
      </c>
      <c r="B108" s="41" t="s">
        <v>71</v>
      </c>
      <c r="C108" s="42"/>
      <c r="D108" s="43" t="s">
        <v>156</v>
      </c>
      <c r="E108" s="44"/>
      <c r="F108" s="24">
        <v>2010</v>
      </c>
      <c r="G108" s="10"/>
      <c r="H108" s="23">
        <v>2391</v>
      </c>
      <c r="I108" s="10"/>
      <c r="J108" s="23">
        <v>2370</v>
      </c>
      <c r="K108" s="10"/>
      <c r="L108" s="31">
        <v>2300</v>
      </c>
      <c r="M108" s="45" t="s">
        <v>37</v>
      </c>
      <c r="N108" s="45"/>
      <c r="O108" s="23" t="s">
        <v>28</v>
      </c>
      <c r="P108" s="24">
        <v>1</v>
      </c>
      <c r="Q108" s="31">
        <f t="shared" si="1"/>
        <v>2300</v>
      </c>
      <c r="R108" s="47">
        <v>0</v>
      </c>
      <c r="S108" s="47"/>
    </row>
    <row r="109" spans="1:19" ht="15" customHeight="1" x14ac:dyDescent="0.25">
      <c r="A109" s="33">
        <v>52</v>
      </c>
      <c r="B109" s="41" t="s">
        <v>71</v>
      </c>
      <c r="C109" s="42"/>
      <c r="D109" s="43" t="s">
        <v>157</v>
      </c>
      <c r="E109" s="44"/>
      <c r="F109" s="24">
        <v>2010</v>
      </c>
      <c r="G109" s="10"/>
      <c r="H109" s="23">
        <v>2391</v>
      </c>
      <c r="I109" s="10"/>
      <c r="J109" s="23">
        <v>2370</v>
      </c>
      <c r="K109" s="10"/>
      <c r="L109" s="31">
        <v>2300</v>
      </c>
      <c r="M109" s="45" t="s">
        <v>37</v>
      </c>
      <c r="N109" s="45"/>
      <c r="O109" s="23" t="s">
        <v>28</v>
      </c>
      <c r="P109" s="24">
        <v>1</v>
      </c>
      <c r="Q109" s="31">
        <f t="shared" si="1"/>
        <v>2300</v>
      </c>
      <c r="R109" s="47">
        <v>0</v>
      </c>
      <c r="S109" s="47"/>
    </row>
    <row r="110" spans="1:19" ht="15" customHeight="1" x14ac:dyDescent="0.25">
      <c r="A110" s="33">
        <v>53</v>
      </c>
      <c r="B110" s="41" t="s">
        <v>71</v>
      </c>
      <c r="C110" s="42"/>
      <c r="D110" s="43" t="s">
        <v>158</v>
      </c>
      <c r="E110" s="44"/>
      <c r="F110" s="24">
        <v>2010</v>
      </c>
      <c r="G110" s="10"/>
      <c r="H110" s="23">
        <v>2391</v>
      </c>
      <c r="I110" s="10"/>
      <c r="J110" s="23">
        <v>2370</v>
      </c>
      <c r="K110" s="10"/>
      <c r="L110" s="31">
        <v>2300</v>
      </c>
      <c r="M110" s="45" t="s">
        <v>37</v>
      </c>
      <c r="N110" s="45"/>
      <c r="O110" s="23" t="s">
        <v>28</v>
      </c>
      <c r="P110" s="24">
        <v>1</v>
      </c>
      <c r="Q110" s="31">
        <f t="shared" si="1"/>
        <v>2300</v>
      </c>
      <c r="R110" s="47">
        <v>0</v>
      </c>
      <c r="S110" s="47"/>
    </row>
    <row r="111" spans="1:19" x14ac:dyDescent="0.25">
      <c r="A111" s="33">
        <v>54</v>
      </c>
      <c r="B111" s="41" t="s">
        <v>71</v>
      </c>
      <c r="C111" s="42"/>
      <c r="D111" s="43" t="s">
        <v>159</v>
      </c>
      <c r="E111" s="44"/>
      <c r="F111" s="24">
        <v>2010</v>
      </c>
      <c r="G111" s="10"/>
      <c r="H111" s="23">
        <v>2391</v>
      </c>
      <c r="I111" s="10"/>
      <c r="J111" s="23">
        <v>2370</v>
      </c>
      <c r="K111" s="10"/>
      <c r="L111" s="31">
        <v>2300</v>
      </c>
      <c r="M111" s="45" t="s">
        <v>37</v>
      </c>
      <c r="N111" s="45"/>
      <c r="O111" s="23" t="s">
        <v>28</v>
      </c>
      <c r="P111" s="24">
        <v>1</v>
      </c>
      <c r="Q111" s="31">
        <f t="shared" si="1"/>
        <v>2300</v>
      </c>
      <c r="R111" s="46" t="s">
        <v>155</v>
      </c>
      <c r="S111" s="47"/>
    </row>
    <row r="112" spans="1:19" x14ac:dyDescent="0.25">
      <c r="A112" s="33">
        <v>55</v>
      </c>
      <c r="B112" s="41" t="s">
        <v>71</v>
      </c>
      <c r="C112" s="42"/>
      <c r="D112" s="43" t="s">
        <v>160</v>
      </c>
      <c r="E112" s="44"/>
      <c r="F112" s="24">
        <v>2010</v>
      </c>
      <c r="G112" s="10"/>
      <c r="H112" s="23">
        <v>2391</v>
      </c>
      <c r="I112" s="10"/>
      <c r="J112" s="23">
        <v>2370</v>
      </c>
      <c r="K112" s="10"/>
      <c r="L112" s="31">
        <v>2300</v>
      </c>
      <c r="M112" s="45" t="s">
        <v>37</v>
      </c>
      <c r="N112" s="45"/>
      <c r="O112" s="23" t="s">
        <v>28</v>
      </c>
      <c r="P112" s="24">
        <v>1</v>
      </c>
      <c r="Q112" s="31">
        <f t="shared" si="1"/>
        <v>2300</v>
      </c>
      <c r="R112" s="46" t="s">
        <v>155</v>
      </c>
      <c r="S112" s="47"/>
    </row>
    <row r="113" spans="1:19" x14ac:dyDescent="0.25">
      <c r="A113" s="33">
        <v>56</v>
      </c>
      <c r="B113" s="41" t="s">
        <v>71</v>
      </c>
      <c r="C113" s="42"/>
      <c r="D113" s="43" t="s">
        <v>161</v>
      </c>
      <c r="E113" s="44"/>
      <c r="F113" s="24">
        <v>2010</v>
      </c>
      <c r="G113" s="10"/>
      <c r="H113" s="23">
        <v>2391</v>
      </c>
      <c r="I113" s="10"/>
      <c r="J113" s="23">
        <v>2370</v>
      </c>
      <c r="K113" s="10"/>
      <c r="L113" s="31">
        <v>2300</v>
      </c>
      <c r="M113" s="45" t="s">
        <v>37</v>
      </c>
      <c r="N113" s="45"/>
      <c r="O113" s="23" t="s">
        <v>28</v>
      </c>
      <c r="P113" s="24">
        <v>1</v>
      </c>
      <c r="Q113" s="31">
        <f t="shared" si="1"/>
        <v>2300</v>
      </c>
      <c r="R113" s="46" t="s">
        <v>155</v>
      </c>
      <c r="S113" s="47"/>
    </row>
    <row r="114" spans="1:19" ht="24" customHeight="1" x14ac:dyDescent="0.25">
      <c r="A114" s="33">
        <v>57</v>
      </c>
      <c r="B114" s="41" t="s">
        <v>71</v>
      </c>
      <c r="C114" s="42"/>
      <c r="D114" s="43" t="s">
        <v>162</v>
      </c>
      <c r="E114" s="44"/>
      <c r="F114" s="24">
        <v>2010</v>
      </c>
      <c r="G114" s="10"/>
      <c r="H114" s="23">
        <v>2391</v>
      </c>
      <c r="I114" s="10"/>
      <c r="J114" s="23">
        <v>2370</v>
      </c>
      <c r="K114" s="10"/>
      <c r="L114" s="31">
        <v>139750</v>
      </c>
      <c r="M114" s="45" t="s">
        <v>163</v>
      </c>
      <c r="N114" s="45"/>
      <c r="O114" s="23" t="s">
        <v>28</v>
      </c>
      <c r="P114" s="24">
        <v>1</v>
      </c>
      <c r="Q114" s="31">
        <f t="shared" si="1"/>
        <v>139750</v>
      </c>
      <c r="R114" s="46" t="s">
        <v>155</v>
      </c>
      <c r="S114" s="47"/>
    </row>
    <row r="115" spans="1:19" x14ac:dyDescent="0.25">
      <c r="A115" s="33">
        <v>58</v>
      </c>
      <c r="B115" s="41" t="s">
        <v>71</v>
      </c>
      <c r="C115" s="42"/>
      <c r="D115" s="43" t="s">
        <v>164</v>
      </c>
      <c r="E115" s="44"/>
      <c r="F115" s="24">
        <v>2010</v>
      </c>
      <c r="G115" s="10"/>
      <c r="H115" s="23">
        <v>2391</v>
      </c>
      <c r="I115" s="10"/>
      <c r="J115" s="23">
        <v>2370</v>
      </c>
      <c r="K115" s="10"/>
      <c r="L115" s="31">
        <v>139750</v>
      </c>
      <c r="M115" s="45" t="s">
        <v>163</v>
      </c>
      <c r="N115" s="45"/>
      <c r="O115" s="23" t="s">
        <v>28</v>
      </c>
      <c r="P115" s="24">
        <v>1</v>
      </c>
      <c r="Q115" s="31">
        <f t="shared" si="1"/>
        <v>139750</v>
      </c>
      <c r="R115" s="46" t="s">
        <v>155</v>
      </c>
      <c r="S115" s="47"/>
    </row>
    <row r="116" spans="1:19" x14ac:dyDescent="0.25">
      <c r="A116" s="33">
        <v>59</v>
      </c>
      <c r="B116" s="41" t="s">
        <v>71</v>
      </c>
      <c r="C116" s="42"/>
      <c r="D116" s="43" t="s">
        <v>165</v>
      </c>
      <c r="E116" s="44"/>
      <c r="F116" s="24">
        <v>2010</v>
      </c>
      <c r="G116" s="10"/>
      <c r="H116" s="23">
        <v>2391</v>
      </c>
      <c r="I116" s="10"/>
      <c r="J116" s="23">
        <v>2370</v>
      </c>
      <c r="K116" s="10"/>
      <c r="L116" s="31">
        <v>117000</v>
      </c>
      <c r="M116" s="45" t="s">
        <v>166</v>
      </c>
      <c r="N116" s="45"/>
      <c r="O116" s="23" t="s">
        <v>28</v>
      </c>
      <c r="P116" s="24">
        <v>1</v>
      </c>
      <c r="Q116" s="31">
        <f t="shared" si="1"/>
        <v>117000</v>
      </c>
      <c r="R116" s="46" t="s">
        <v>155</v>
      </c>
      <c r="S116" s="47"/>
    </row>
    <row r="117" spans="1:19" ht="24" customHeight="1" x14ac:dyDescent="0.25">
      <c r="A117" s="33">
        <v>60</v>
      </c>
      <c r="B117" s="41" t="s">
        <v>71</v>
      </c>
      <c r="C117" s="42"/>
      <c r="D117" s="43" t="s">
        <v>167</v>
      </c>
      <c r="E117" s="44"/>
      <c r="F117" s="24">
        <v>2010</v>
      </c>
      <c r="G117" s="10"/>
      <c r="H117" s="23">
        <v>2391</v>
      </c>
      <c r="I117" s="10"/>
      <c r="J117" s="23">
        <v>2370</v>
      </c>
      <c r="K117" s="10"/>
      <c r="L117" s="31">
        <v>11300</v>
      </c>
      <c r="M117" s="45" t="s">
        <v>168</v>
      </c>
      <c r="N117" s="45"/>
      <c r="O117" s="23" t="s">
        <v>28</v>
      </c>
      <c r="P117" s="24">
        <v>1</v>
      </c>
      <c r="Q117" s="31">
        <f t="shared" si="1"/>
        <v>11300</v>
      </c>
      <c r="R117" s="46" t="s">
        <v>155</v>
      </c>
      <c r="S117" s="47"/>
    </row>
    <row r="118" spans="1:19" ht="23.25" customHeight="1" x14ac:dyDescent="0.25">
      <c r="A118" s="33">
        <v>61</v>
      </c>
      <c r="B118" s="41" t="s">
        <v>71</v>
      </c>
      <c r="C118" s="42"/>
      <c r="D118" s="43" t="s">
        <v>169</v>
      </c>
      <c r="E118" s="44"/>
      <c r="F118" s="24">
        <v>2010</v>
      </c>
      <c r="G118" s="10"/>
      <c r="H118" s="23">
        <v>2391</v>
      </c>
      <c r="I118" s="10"/>
      <c r="J118" s="23">
        <v>2370</v>
      </c>
      <c r="K118" s="10"/>
      <c r="L118" s="31">
        <v>11300</v>
      </c>
      <c r="M118" s="45" t="s">
        <v>168</v>
      </c>
      <c r="N118" s="45"/>
      <c r="O118" s="23" t="s">
        <v>28</v>
      </c>
      <c r="P118" s="24">
        <v>1</v>
      </c>
      <c r="Q118" s="31">
        <f t="shared" si="1"/>
        <v>11300</v>
      </c>
      <c r="R118" s="46" t="s">
        <v>155</v>
      </c>
      <c r="S118" s="47"/>
    </row>
    <row r="119" spans="1:19" x14ac:dyDescent="0.25">
      <c r="A119" s="33">
        <v>62</v>
      </c>
      <c r="B119" s="41" t="s">
        <v>71</v>
      </c>
      <c r="C119" s="42"/>
      <c r="D119" s="43" t="s">
        <v>170</v>
      </c>
      <c r="E119" s="44"/>
      <c r="F119" s="24">
        <v>2012</v>
      </c>
      <c r="G119" s="10"/>
      <c r="H119" s="23">
        <v>2391</v>
      </c>
      <c r="I119" s="10"/>
      <c r="J119" s="23">
        <v>2370</v>
      </c>
      <c r="K119" s="10"/>
      <c r="L119" s="31">
        <v>2900</v>
      </c>
      <c r="M119" s="45" t="s">
        <v>171</v>
      </c>
      <c r="N119" s="45"/>
      <c r="O119" s="23" t="s">
        <v>28</v>
      </c>
      <c r="P119" s="24">
        <v>1</v>
      </c>
      <c r="Q119" s="31">
        <f t="shared" si="1"/>
        <v>2900</v>
      </c>
      <c r="R119" s="46" t="s">
        <v>155</v>
      </c>
      <c r="S119" s="47"/>
    </row>
    <row r="120" spans="1:19" ht="15" customHeight="1" x14ac:dyDescent="0.25">
      <c r="A120" s="33">
        <v>63</v>
      </c>
      <c r="B120" s="41" t="s">
        <v>71</v>
      </c>
      <c r="C120" s="42"/>
      <c r="D120" s="43" t="s">
        <v>172</v>
      </c>
      <c r="E120" s="44"/>
      <c r="F120" s="24">
        <v>2012</v>
      </c>
      <c r="G120" s="10"/>
      <c r="H120" s="23">
        <v>2391</v>
      </c>
      <c r="I120" s="10"/>
      <c r="J120" s="23">
        <v>2370</v>
      </c>
      <c r="K120" s="10"/>
      <c r="L120" s="31">
        <v>2900</v>
      </c>
      <c r="M120" s="45" t="s">
        <v>171</v>
      </c>
      <c r="N120" s="45"/>
      <c r="O120" s="23" t="s">
        <v>28</v>
      </c>
      <c r="P120" s="24">
        <v>1</v>
      </c>
      <c r="Q120" s="31">
        <f t="shared" si="1"/>
        <v>2900</v>
      </c>
      <c r="R120" s="46" t="s">
        <v>155</v>
      </c>
      <c r="S120" s="47"/>
    </row>
    <row r="121" spans="1:19" ht="15" customHeight="1" x14ac:dyDescent="0.25">
      <c r="A121" s="33">
        <v>64</v>
      </c>
      <c r="B121" s="41" t="s">
        <v>71</v>
      </c>
      <c r="C121" s="42"/>
      <c r="D121" s="43" t="s">
        <v>173</v>
      </c>
      <c r="E121" s="44"/>
      <c r="F121" s="24">
        <v>2012</v>
      </c>
      <c r="G121" s="10"/>
      <c r="H121" s="23">
        <v>2391</v>
      </c>
      <c r="I121" s="10"/>
      <c r="J121" s="23">
        <v>2370</v>
      </c>
      <c r="K121" s="10"/>
      <c r="L121" s="31">
        <v>2900</v>
      </c>
      <c r="M121" s="45" t="s">
        <v>171</v>
      </c>
      <c r="N121" s="45"/>
      <c r="O121" s="23" t="s">
        <v>28</v>
      </c>
      <c r="P121" s="24">
        <v>1</v>
      </c>
      <c r="Q121" s="31">
        <f t="shared" si="1"/>
        <v>2900</v>
      </c>
      <c r="R121" s="46" t="s">
        <v>155</v>
      </c>
      <c r="S121" s="47"/>
    </row>
    <row r="122" spans="1:19" x14ac:dyDescent="0.25">
      <c r="A122" s="33">
        <v>65</v>
      </c>
      <c r="B122" s="41" t="s">
        <v>71</v>
      </c>
      <c r="C122" s="42"/>
      <c r="D122" s="43" t="s">
        <v>174</v>
      </c>
      <c r="E122" s="44"/>
      <c r="F122" s="32">
        <v>2017</v>
      </c>
      <c r="G122" s="10"/>
      <c r="H122" s="23">
        <v>2391</v>
      </c>
      <c r="I122" s="10"/>
      <c r="J122" s="23">
        <v>2370</v>
      </c>
      <c r="K122" s="10"/>
      <c r="L122" s="31">
        <v>11718.75</v>
      </c>
      <c r="M122" s="45" t="s">
        <v>93</v>
      </c>
      <c r="N122" s="45"/>
      <c r="O122" s="23" t="s">
        <v>28</v>
      </c>
      <c r="P122" s="24">
        <v>1</v>
      </c>
      <c r="Q122" s="31">
        <f t="shared" si="1"/>
        <v>11718.75</v>
      </c>
      <c r="R122" s="46" t="s">
        <v>155</v>
      </c>
      <c r="S122" s="47"/>
    </row>
    <row r="123" spans="1:19" x14ac:dyDescent="0.25">
      <c r="A123" s="33">
        <v>66</v>
      </c>
      <c r="B123" s="41" t="s">
        <v>71</v>
      </c>
      <c r="C123" s="42"/>
      <c r="D123" s="43" t="s">
        <v>175</v>
      </c>
      <c r="E123" s="44"/>
      <c r="F123" s="32">
        <v>2008</v>
      </c>
      <c r="G123" s="10"/>
      <c r="H123" s="23">
        <v>2391</v>
      </c>
      <c r="I123" s="10"/>
      <c r="J123" s="23">
        <v>2370</v>
      </c>
      <c r="K123" s="10"/>
      <c r="L123" s="31">
        <v>3000</v>
      </c>
      <c r="M123" s="45" t="s">
        <v>86</v>
      </c>
      <c r="N123" s="45"/>
      <c r="O123" s="23" t="s">
        <v>28</v>
      </c>
      <c r="P123" s="24">
        <v>1</v>
      </c>
      <c r="Q123" s="31">
        <f t="shared" si="1"/>
        <v>3000</v>
      </c>
      <c r="R123" s="46" t="s">
        <v>155</v>
      </c>
      <c r="S123" s="47"/>
    </row>
    <row r="124" spans="1:19" x14ac:dyDescent="0.25">
      <c r="A124" s="33"/>
      <c r="B124" s="39" t="s">
        <v>29</v>
      </c>
      <c r="C124" s="40"/>
      <c r="D124" s="37"/>
      <c r="E124" s="38"/>
      <c r="F124" s="33"/>
      <c r="G124" s="33"/>
      <c r="H124" s="33"/>
      <c r="I124" s="33"/>
      <c r="J124" s="34">
        <v>2370</v>
      </c>
      <c r="K124" s="35"/>
      <c r="L124" s="35">
        <f>SUM(L58:L123)</f>
        <v>739216</v>
      </c>
      <c r="M124" s="39"/>
      <c r="N124" s="40"/>
      <c r="O124" s="34"/>
      <c r="P124" s="36">
        <f>SUM(P58:P123)</f>
        <v>66</v>
      </c>
      <c r="Q124" s="35">
        <f>SUM(Q58:Q123)</f>
        <v>739216</v>
      </c>
      <c r="R124" s="37">
        <v>0</v>
      </c>
      <c r="S124" s="38"/>
    </row>
    <row r="125" spans="1:19" x14ac:dyDescent="0.25">
      <c r="A125" s="33"/>
      <c r="B125" s="39" t="s">
        <v>38</v>
      </c>
      <c r="C125" s="40"/>
      <c r="D125" s="37"/>
      <c r="E125" s="38"/>
      <c r="F125" s="33"/>
      <c r="G125" s="33"/>
      <c r="H125" s="33"/>
      <c r="I125" s="33"/>
      <c r="J125" s="33"/>
      <c r="K125" s="33"/>
      <c r="L125" s="35">
        <f>L57+L124</f>
        <v>2213868.5</v>
      </c>
      <c r="M125" s="37"/>
      <c r="N125" s="38"/>
      <c r="O125" s="33"/>
      <c r="P125" s="36">
        <f>P57+P124</f>
        <v>89</v>
      </c>
      <c r="Q125" s="35">
        <f>Q57+Q124</f>
        <v>2213868.5</v>
      </c>
      <c r="R125" s="37"/>
      <c r="S125" s="38"/>
    </row>
    <row r="126" spans="1:19" x14ac:dyDescent="0.25">
      <c r="A126" s="33"/>
      <c r="B126" s="37"/>
      <c r="C126" s="38"/>
      <c r="D126" s="37"/>
      <c r="E126" s="38"/>
      <c r="F126" s="33"/>
      <c r="G126" s="33"/>
      <c r="H126" s="33"/>
      <c r="I126" s="33"/>
      <c r="J126" s="33"/>
      <c r="K126" s="33"/>
      <c r="L126" s="33"/>
      <c r="M126" s="37"/>
      <c r="N126" s="38"/>
      <c r="O126" s="33"/>
      <c r="P126" s="33"/>
      <c r="Q126" s="33"/>
      <c r="R126" s="37"/>
      <c r="S126" s="38"/>
    </row>
    <row r="133" ht="14.25" customHeight="1" x14ac:dyDescent="0.25"/>
  </sheetData>
  <mergeCells count="415">
    <mergeCell ref="B55:C55"/>
    <mergeCell ref="D55:E55"/>
    <mergeCell ref="F55:G55"/>
    <mergeCell ref="F56:G56"/>
    <mergeCell ref="M55:N55"/>
    <mergeCell ref="R55:S55"/>
    <mergeCell ref="R56:S56"/>
    <mergeCell ref="B56:C56"/>
    <mergeCell ref="D56:E56"/>
    <mergeCell ref="M56:N56"/>
    <mergeCell ref="R51:S51"/>
    <mergeCell ref="B47:C47"/>
    <mergeCell ref="D47:E47"/>
    <mergeCell ref="F47:G47"/>
    <mergeCell ref="M47:N47"/>
    <mergeCell ref="R47:S47"/>
    <mergeCell ref="B48:C48"/>
    <mergeCell ref="B49:C49"/>
    <mergeCell ref="B50:C50"/>
    <mergeCell ref="D48:E48"/>
    <mergeCell ref="D49:E49"/>
    <mergeCell ref="D50:E50"/>
    <mergeCell ref="F48:G48"/>
    <mergeCell ref="F49:G49"/>
    <mergeCell ref="F50:G50"/>
    <mergeCell ref="M48:N48"/>
    <mergeCell ref="M49:N49"/>
    <mergeCell ref="M50:N50"/>
    <mergeCell ref="R48:S48"/>
    <mergeCell ref="R49:S49"/>
    <mergeCell ref="R50:S50"/>
    <mergeCell ref="F51:G51"/>
    <mergeCell ref="M44:N44"/>
    <mergeCell ref="B54:C54"/>
    <mergeCell ref="D52:E52"/>
    <mergeCell ref="F52:G52"/>
    <mergeCell ref="M52:N52"/>
    <mergeCell ref="B52:C52"/>
    <mergeCell ref="D54:E54"/>
    <mergeCell ref="F54:G54"/>
    <mergeCell ref="M54:N54"/>
    <mergeCell ref="B45:C45"/>
    <mergeCell ref="D45:E45"/>
    <mergeCell ref="F45:G45"/>
    <mergeCell ref="M45:N45"/>
    <mergeCell ref="B44:C44"/>
    <mergeCell ref="D44:E44"/>
    <mergeCell ref="F44:G44"/>
    <mergeCell ref="B51:C51"/>
    <mergeCell ref="D51:E51"/>
    <mergeCell ref="M51:N51"/>
    <mergeCell ref="F53:G53"/>
    <mergeCell ref="B46:C46"/>
    <mergeCell ref="D46:E46"/>
    <mergeCell ref="F46:G46"/>
    <mergeCell ref="M46:N46"/>
    <mergeCell ref="R98:S98"/>
    <mergeCell ref="B35:C35"/>
    <mergeCell ref="D35:E35"/>
    <mergeCell ref="F35:G35"/>
    <mergeCell ref="M35:N35"/>
    <mergeCell ref="R35:S35"/>
    <mergeCell ref="B40:C40"/>
    <mergeCell ref="D40:E40"/>
    <mergeCell ref="F40:G40"/>
    <mergeCell ref="M40:N40"/>
    <mergeCell ref="R40:S40"/>
    <mergeCell ref="B38:C38"/>
    <mergeCell ref="D38:E38"/>
    <mergeCell ref="F38:G38"/>
    <mergeCell ref="M38:N38"/>
    <mergeCell ref="R38:S38"/>
    <mergeCell ref="B39:C39"/>
    <mergeCell ref="D39:E39"/>
    <mergeCell ref="F39:G39"/>
    <mergeCell ref="M39:N39"/>
    <mergeCell ref="R44:S44"/>
    <mergeCell ref="R45:S45"/>
    <mergeCell ref="R52:S52"/>
    <mergeCell ref="R54:S54"/>
    <mergeCell ref="B41:C41"/>
    <mergeCell ref="D41:E41"/>
    <mergeCell ref="F41:G41"/>
    <mergeCell ref="M41:N41"/>
    <mergeCell ref="R41:S41"/>
    <mergeCell ref="R43:S43"/>
    <mergeCell ref="B43:C43"/>
    <mergeCell ref="D43:E43"/>
    <mergeCell ref="F43:G43"/>
    <mergeCell ref="M43:N43"/>
    <mergeCell ref="B42:C42"/>
    <mergeCell ref="D42:E42"/>
    <mergeCell ref="F42:G42"/>
    <mergeCell ref="M42:N42"/>
    <mergeCell ref="R42:S42"/>
    <mergeCell ref="M34:N34"/>
    <mergeCell ref="R34:S34"/>
    <mergeCell ref="R39:S39"/>
    <mergeCell ref="B36:C36"/>
    <mergeCell ref="B30:S30"/>
    <mergeCell ref="B31:C32"/>
    <mergeCell ref="D31:G31"/>
    <mergeCell ref="H31:I31"/>
    <mergeCell ref="J31:K31"/>
    <mergeCell ref="L31:L32"/>
    <mergeCell ref="D36:E36"/>
    <mergeCell ref="F36:G36"/>
    <mergeCell ref="M36:N36"/>
    <mergeCell ref="R36:S36"/>
    <mergeCell ref="B37:C37"/>
    <mergeCell ref="D37:E37"/>
    <mergeCell ref="F37:G37"/>
    <mergeCell ref="M37:N37"/>
    <mergeCell ref="R37:S37"/>
    <mergeCell ref="B70:C70"/>
    <mergeCell ref="B71:C71"/>
    <mergeCell ref="D70:E70"/>
    <mergeCell ref="D71:E71"/>
    <mergeCell ref="A31:A32"/>
    <mergeCell ref="B53:C53"/>
    <mergeCell ref="D53:E53"/>
    <mergeCell ref="M53:N53"/>
    <mergeCell ref="R53:S53"/>
    <mergeCell ref="M31:N32"/>
    <mergeCell ref="O31:O32"/>
    <mergeCell ref="P31:P32"/>
    <mergeCell ref="Q31:Q32"/>
    <mergeCell ref="R31:S32"/>
    <mergeCell ref="D32:E32"/>
    <mergeCell ref="F32:G32"/>
    <mergeCell ref="B33:C33"/>
    <mergeCell ref="D33:E33"/>
    <mergeCell ref="F33:G33"/>
    <mergeCell ref="M33:N33"/>
    <mergeCell ref="R33:S33"/>
    <mergeCell ref="B34:C34"/>
    <mergeCell ref="D34:E34"/>
    <mergeCell ref="F34:G34"/>
    <mergeCell ref="R69:S69"/>
    <mergeCell ref="R70:S70"/>
    <mergeCell ref="R71:S71"/>
    <mergeCell ref="M71:N71"/>
    <mergeCell ref="B58:C58"/>
    <mergeCell ref="B60:C60"/>
    <mergeCell ref="B63:C63"/>
    <mergeCell ref="B64:C64"/>
    <mergeCell ref="B82:C82"/>
    <mergeCell ref="D58:E58"/>
    <mergeCell ref="D60:E60"/>
    <mergeCell ref="D63:E63"/>
    <mergeCell ref="D64:E64"/>
    <mergeCell ref="D82:E82"/>
    <mergeCell ref="B65:C65"/>
    <mergeCell ref="B66:C66"/>
    <mergeCell ref="D65:E65"/>
    <mergeCell ref="D66:E66"/>
    <mergeCell ref="B67:C67"/>
    <mergeCell ref="B68:C68"/>
    <mergeCell ref="B69:C69"/>
    <mergeCell ref="D67:E67"/>
    <mergeCell ref="D68:E68"/>
    <mergeCell ref="D69:E69"/>
    <mergeCell ref="B74:C74"/>
    <mergeCell ref="D74:E74"/>
    <mergeCell ref="M74:N74"/>
    <mergeCell ref="R74:S74"/>
    <mergeCell ref="M58:N58"/>
    <mergeCell ref="M60:N60"/>
    <mergeCell ref="M63:N63"/>
    <mergeCell ref="M64:N64"/>
    <mergeCell ref="M82:N82"/>
    <mergeCell ref="R58:S58"/>
    <mergeCell ref="R60:S60"/>
    <mergeCell ref="R63:S63"/>
    <mergeCell ref="R64:S64"/>
    <mergeCell ref="R82:S82"/>
    <mergeCell ref="M65:N65"/>
    <mergeCell ref="M66:N66"/>
    <mergeCell ref="R65:S65"/>
    <mergeCell ref="R66:S66"/>
    <mergeCell ref="M67:N67"/>
    <mergeCell ref="R67:S67"/>
    <mergeCell ref="M68:N68"/>
    <mergeCell ref="R68:S68"/>
    <mergeCell ref="M69:N69"/>
    <mergeCell ref="M70:N70"/>
    <mergeCell ref="D73:E73"/>
    <mergeCell ref="D75:E75"/>
    <mergeCell ref="D76:E76"/>
    <mergeCell ref="R72:S72"/>
    <mergeCell ref="R73:S73"/>
    <mergeCell ref="R75:S75"/>
    <mergeCell ref="R76:S76"/>
    <mergeCell ref="M72:N72"/>
    <mergeCell ref="M73:N73"/>
    <mergeCell ref="M75:N75"/>
    <mergeCell ref="M76:N76"/>
    <mergeCell ref="R99:S99"/>
    <mergeCell ref="B29:S29"/>
    <mergeCell ref="B80:C80"/>
    <mergeCell ref="D80:E80"/>
    <mergeCell ref="M80:N80"/>
    <mergeCell ref="R80:S80"/>
    <mergeCell ref="B59:C59"/>
    <mergeCell ref="D59:E59"/>
    <mergeCell ref="M59:N59"/>
    <mergeCell ref="R59:S59"/>
    <mergeCell ref="B57:C57"/>
    <mergeCell ref="D57:E57"/>
    <mergeCell ref="M57:N57"/>
    <mergeCell ref="R57:S57"/>
    <mergeCell ref="B61:C61"/>
    <mergeCell ref="M61:N61"/>
    <mergeCell ref="R61:S61"/>
    <mergeCell ref="D61:E61"/>
    <mergeCell ref="B77:C77"/>
    <mergeCell ref="B81:C81"/>
    <mergeCell ref="D77:E77"/>
    <mergeCell ref="D81:E81"/>
    <mergeCell ref="M77:N77"/>
    <mergeCell ref="R77:S77"/>
    <mergeCell ref="R46:S46"/>
    <mergeCell ref="B83:C83"/>
    <mergeCell ref="D83:E83"/>
    <mergeCell ref="M83:N83"/>
    <mergeCell ref="R83:S83"/>
    <mergeCell ref="R81:S81"/>
    <mergeCell ref="M81:N81"/>
    <mergeCell ref="B62:C62"/>
    <mergeCell ref="D62:E62"/>
    <mergeCell ref="M62:N62"/>
    <mergeCell ref="R62:S62"/>
    <mergeCell ref="B78:C78"/>
    <mergeCell ref="B79:C79"/>
    <mergeCell ref="D78:E78"/>
    <mergeCell ref="D79:E79"/>
    <mergeCell ref="M78:N78"/>
    <mergeCell ref="R78:S78"/>
    <mergeCell ref="R79:S79"/>
    <mergeCell ref="M79:N79"/>
    <mergeCell ref="B72:C72"/>
    <mergeCell ref="B73:C73"/>
    <mergeCell ref="B75:C75"/>
    <mergeCell ref="B76:C76"/>
    <mergeCell ref="D72:E72"/>
    <mergeCell ref="R84:S84"/>
    <mergeCell ref="R85:S85"/>
    <mergeCell ref="R88:S88"/>
    <mergeCell ref="R89:S89"/>
    <mergeCell ref="R90:S90"/>
    <mergeCell ref="R91:S91"/>
    <mergeCell ref="R92:S92"/>
    <mergeCell ref="R93:S93"/>
    <mergeCell ref="R94:S94"/>
    <mergeCell ref="R86:S86"/>
    <mergeCell ref="R87:S87"/>
    <mergeCell ref="B84:C84"/>
    <mergeCell ref="B85:C85"/>
    <mergeCell ref="D84:E84"/>
    <mergeCell ref="D85:E85"/>
    <mergeCell ref="D88:E88"/>
    <mergeCell ref="D89:E89"/>
    <mergeCell ref="D90:E90"/>
    <mergeCell ref="M84:N84"/>
    <mergeCell ref="B88:C88"/>
    <mergeCell ref="M88:N88"/>
    <mergeCell ref="B89:C89"/>
    <mergeCell ref="B90:C90"/>
    <mergeCell ref="M85:N85"/>
    <mergeCell ref="B86:C86"/>
    <mergeCell ref="D86:E86"/>
    <mergeCell ref="M86:N86"/>
    <mergeCell ref="B87:C87"/>
    <mergeCell ref="D87:E87"/>
    <mergeCell ref="M87:N87"/>
    <mergeCell ref="B91:C91"/>
    <mergeCell ref="B92:C92"/>
    <mergeCell ref="M89:N89"/>
    <mergeCell ref="M90:N90"/>
    <mergeCell ref="D91:E91"/>
    <mergeCell ref="M91:N91"/>
    <mergeCell ref="D92:E92"/>
    <mergeCell ref="M92:N92"/>
    <mergeCell ref="B93:C93"/>
    <mergeCell ref="D93:E93"/>
    <mergeCell ref="M93:N93"/>
    <mergeCell ref="B94:C94"/>
    <mergeCell ref="D94:E94"/>
    <mergeCell ref="M94:N94"/>
    <mergeCell ref="B95:C95"/>
    <mergeCell ref="B96:C96"/>
    <mergeCell ref="B97:C97"/>
    <mergeCell ref="B100:C100"/>
    <mergeCell ref="B101:C101"/>
    <mergeCell ref="B102:C102"/>
    <mergeCell ref="B99:C99"/>
    <mergeCell ref="D99:E99"/>
    <mergeCell ref="M99:N99"/>
    <mergeCell ref="B98:C98"/>
    <mergeCell ref="D98:E98"/>
    <mergeCell ref="M98:N98"/>
    <mergeCell ref="B108:C108"/>
    <mergeCell ref="B109:C109"/>
    <mergeCell ref="B110:C110"/>
    <mergeCell ref="D95:E95"/>
    <mergeCell ref="D96:E96"/>
    <mergeCell ref="D97:E97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R104:S104"/>
    <mergeCell ref="R105:S105"/>
    <mergeCell ref="B103:C103"/>
    <mergeCell ref="B104:C104"/>
    <mergeCell ref="B105:C105"/>
    <mergeCell ref="B106:C106"/>
    <mergeCell ref="B107:C107"/>
    <mergeCell ref="R106:S106"/>
    <mergeCell ref="R107:S107"/>
    <mergeCell ref="R108:S108"/>
    <mergeCell ref="R109:S109"/>
    <mergeCell ref="R110:S110"/>
    <mergeCell ref="M95:N95"/>
    <mergeCell ref="M96:N96"/>
    <mergeCell ref="M97:N97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R95:S95"/>
    <mergeCell ref="R96:S96"/>
    <mergeCell ref="R97:S97"/>
    <mergeCell ref="R100:S100"/>
    <mergeCell ref="R101:S101"/>
    <mergeCell ref="R102:S102"/>
    <mergeCell ref="R103:S103"/>
    <mergeCell ref="D114:E114"/>
    <mergeCell ref="B111:C111"/>
    <mergeCell ref="B112:C112"/>
    <mergeCell ref="B113:C113"/>
    <mergeCell ref="B114:C114"/>
    <mergeCell ref="M114:N114"/>
    <mergeCell ref="R114:S114"/>
    <mergeCell ref="B115:C115"/>
    <mergeCell ref="B116:C116"/>
    <mergeCell ref="M111:N111"/>
    <mergeCell ref="M112:N112"/>
    <mergeCell ref="M113:N113"/>
    <mergeCell ref="R111:S111"/>
    <mergeCell ref="R112:S112"/>
    <mergeCell ref="R113:S113"/>
    <mergeCell ref="D111:E111"/>
    <mergeCell ref="D112:E112"/>
    <mergeCell ref="D113:E113"/>
    <mergeCell ref="M115:N115"/>
    <mergeCell ref="M116:N116"/>
    <mergeCell ref="B117:C117"/>
    <mergeCell ref="B118:C118"/>
    <mergeCell ref="B119:C119"/>
    <mergeCell ref="D115:E115"/>
    <mergeCell ref="D116:E116"/>
    <mergeCell ref="D117:E117"/>
    <mergeCell ref="D118:E118"/>
    <mergeCell ref="D119:E119"/>
    <mergeCell ref="D120:E120"/>
    <mergeCell ref="B120:C120"/>
    <mergeCell ref="M117:N117"/>
    <mergeCell ref="M118:N118"/>
    <mergeCell ref="M119:N119"/>
    <mergeCell ref="M120:N120"/>
    <mergeCell ref="M121:N121"/>
    <mergeCell ref="R115:S115"/>
    <mergeCell ref="R116:S116"/>
    <mergeCell ref="R117:S117"/>
    <mergeCell ref="R118:S118"/>
    <mergeCell ref="R119:S119"/>
    <mergeCell ref="R120:S120"/>
    <mergeCell ref="R121:S121"/>
    <mergeCell ref="B121:C121"/>
    <mergeCell ref="B123:C123"/>
    <mergeCell ref="D122:E122"/>
    <mergeCell ref="M122:N122"/>
    <mergeCell ref="R122:S122"/>
    <mergeCell ref="R123:S123"/>
    <mergeCell ref="B122:C122"/>
    <mergeCell ref="D123:E123"/>
    <mergeCell ref="M123:N123"/>
    <mergeCell ref="D121:E121"/>
    <mergeCell ref="R124:S124"/>
    <mergeCell ref="R125:S125"/>
    <mergeCell ref="R126:S126"/>
    <mergeCell ref="B124:C124"/>
    <mergeCell ref="B125:C125"/>
    <mergeCell ref="B126:C126"/>
    <mergeCell ref="D124:E124"/>
    <mergeCell ref="D125:E125"/>
    <mergeCell ref="D126:E126"/>
    <mergeCell ref="M124:N124"/>
    <mergeCell ref="M125:N125"/>
    <mergeCell ref="M126:N126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2026-10-13T11:21:31Z</dcterms:modified>
</cp:coreProperties>
</file>