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Рабочая папка\ЦСК МО РК\1. 213-кабинет\"/>
    </mc:Choice>
  </mc:AlternateContent>
  <xr:revisionPtr revIDLastSave="0" documentId="13_ncr:1_{E97F9157-B493-4766-AF45-9375E29CD7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водник" sheetId="4" r:id="rId1"/>
    <sheet name="Локалка" sheetId="1" r:id="rId2"/>
    <sheet name="Ресурска" sheetId="2" r:id="rId3"/>
    <sheet name="Дефектовка" sheetId="3" r:id="rId4"/>
  </sheets>
  <definedNames>
    <definedName name="_xlnm.Print_Titles" localSheetId="1">Локалка!$21:$21</definedName>
    <definedName name="_xlnm.Print_Titles" localSheetId="2">Ресурска!$9:$9</definedName>
    <definedName name="_xlnm.Print_Area" localSheetId="1">Локалка!$A:$G</definedName>
    <definedName name="_xlnm.Print_Area" localSheetId="2">Ресурска!$A:$G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4" l="1"/>
  <c r="G22" i="4" s="1"/>
  <c r="J19" i="4"/>
  <c r="J21" i="4" s="1"/>
  <c r="G25" i="4" l="1"/>
  <c r="J22" i="4"/>
  <c r="G27" i="4" l="1"/>
  <c r="G33" i="4" s="1"/>
  <c r="J25" i="4"/>
  <c r="J27" i="4" s="1"/>
  <c r="I32" i="4" s="1"/>
  <c r="I33" i="4" l="1"/>
  <c r="J32" i="4"/>
  <c r="I7" i="4" s="1"/>
  <c r="J33" i="4"/>
  <c r="H5" i="4" s="1"/>
</calcChain>
</file>

<file path=xl/sharedStrings.xml><?xml version="1.0" encoding="utf-8"?>
<sst xmlns="http://schemas.openxmlformats.org/spreadsheetml/2006/main" count="567" uniqueCount="217">
  <si>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</si>
  <si>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</si>
  <si>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</si>
  <si>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</si>
  <si>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</si>
  <si>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t xml:space="preserve"> Пол</t>
  </si>
  <si>
    <r>
      <rPr>
        <b/>
        <sz val="10"/>
        <rFont val="Times New Roman"/>
        <charset val="204"/>
      </rPr>
      <t>1111-0103-0101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</si>
  <si>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1111-0103-0102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</si>
  <si>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1111-0207-0101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</si>
  <si>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1111-0216-0101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</si>
  <si>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1111-0220-0202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</si>
  <si>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1111-0212-0104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</si>
  <si>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 xml:space="preserve"> Стены</t>
  </si>
  <si>
    <r>
      <rPr>
        <b/>
        <sz val="10"/>
        <rFont val="Times New Roman"/>
        <charset val="204"/>
      </rPr>
      <t>1115-0202-0901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</si>
  <si>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1115-0301-0203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</si>
  <si>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1115-0302-0103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</si>
  <si>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 xml:space="preserve"> Потолок</t>
  </si>
  <si>
    <r>
      <rPr>
        <b/>
        <sz val="10"/>
        <rFont val="Times New Roman"/>
        <charset val="204"/>
      </rPr>
      <t>1115-0301-0205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</si>
  <si>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1115-0302-0104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</si>
  <si>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 xml:space="preserve"> Санузел</t>
  </si>
  <si>
    <r>
      <rPr>
        <b/>
        <sz val="10"/>
        <rFont val="Times New Roman"/>
        <charset val="204"/>
      </rPr>
      <t>1117-0101-0201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</si>
  <si>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1117-0102-0102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</si>
  <si>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244-105-0101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</si>
  <si>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233-201-0102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</si>
  <si>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</si>
  <si>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</si>
  <si>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212-401-0106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</si>
  <si>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233-204-0104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</si>
  <si>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</si>
  <si>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244-104-0701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</si>
  <si>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</si>
  <si>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</si>
  <si>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273-201-0108-0020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1-2</t>
    </r>
    <r>
      <rPr>
        <sz val="10"/>
        <rFont val="Times New Roman"/>
        <charset val="204"/>
      </rPr>
      <t/>
    </r>
  </si>
  <si>
    <r>
      <t>244-101-0105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</si>
  <si>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</si>
  <si>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</si>
  <si>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244-104-0403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</si>
  <si>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244-104-0101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</si>
  <si>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236-101-0116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</si>
  <si>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</si>
  <si>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233-102-0502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</si>
  <si>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216-101-0101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</si>
  <si>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261-201-0604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</si>
  <si>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</si>
  <si>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241-609-0502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</si>
  <si>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</si>
  <si>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244-104-0603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</si>
  <si>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</si>
  <si>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235-202-0119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</si>
  <si>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</si>
  <si>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</si>
  <si>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</si>
  <si>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232-504-0102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</si>
  <si>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</si>
  <si>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235-202-0120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</si>
  <si>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НДЦС РК 8.01-08-2022</t>
  </si>
  <si>
    <t>Форма 4*</t>
  </si>
  <si>
    <t>Наименование стройки</t>
  </si>
  <si>
    <t>Ремонт помещения №213 УТЦ (филиал, г. Алматы) СК-ЦСК МО РК</t>
  </si>
  <si>
    <t>Наименование объекта</t>
  </si>
  <si>
    <t>Локальная смета № 2-1-1</t>
  </si>
  <si>
    <t>(Локальный сметный расчет)</t>
  </si>
  <si>
    <t>(наименование работ и затрат)</t>
  </si>
  <si>
    <t>Основание: Техническая спецификация</t>
  </si>
  <si>
    <t>Сметная стоимость</t>
  </si>
  <si>
    <t>Средства на оплату труда</t>
  </si>
  <si>
    <t>Нормативная трудоемкость</t>
  </si>
  <si>
    <t>Составлен(а) в текущих ценах на 01.2.2026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</si>
  <si>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</si>
  <si>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</si>
  <si>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</si>
  <si>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</si>
  <si>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</si>
  <si>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</si>
  <si>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</si>
  <si>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</si>
  <si>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</si>
  <si>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</si>
  <si>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</si>
  <si>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</si>
  <si>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</si>
  <si>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</si>
  <si>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</si>
  <si>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</si>
  <si>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>Устройство стяжек цементных, толщиной 20 мм</t>
  </si>
  <si>
    <t>м² стяжки</t>
  </si>
  <si>
    <t>Кзтр и Кэм=1,04</t>
  </si>
  <si>
    <t>Устройство стяжек цементных, толщиной 20 мм. Добавлять или исключать на каждые 5 мм изменения толщины стяжки к норме 1111-0103-0101</t>
  </si>
  <si>
    <t>Устройство покрытий полов полимерцементных однослойных наливных, толщиной 4 мм</t>
  </si>
  <si>
    <t>м² покрытия</t>
  </si>
  <si>
    <t>Устройство покрытий ламинированных напольных клеевым способом</t>
  </si>
  <si>
    <t>Устройство плинтусов поливинилхлоридных на самонарезающих винтах</t>
  </si>
  <si>
    <t>м плинтусов</t>
  </si>
  <si>
    <t>Устройство покрытий полов из плиток керамических на клее из сухих смесей</t>
  </si>
  <si>
    <t>Раздел 2:</t>
  </si>
  <si>
    <t>Оштукатуривание поверхности стены внутри помещения раствором из сухой смеси на гипсовой основе, толщина до 10 мм</t>
  </si>
  <si>
    <t>м² оштукатуриваемой поверхности</t>
  </si>
  <si>
    <t>Подготовка под покраску раствором из сухих смесей поверхности стены, оштукатуренной раствором из сухих смесей</t>
  </si>
  <si>
    <t>м² отделываемой поверхности</t>
  </si>
  <si>
    <t>Улучшенная покраска водоэмульсионными составами по штукатурке и сборнной конструкции стены</t>
  </si>
  <si>
    <t>м² окрашиваемой поверхности</t>
  </si>
  <si>
    <t>Раздел 3:</t>
  </si>
  <si>
    <t>Подготовка под покраску раствором из сухих смесей поверхности бетонного потолка за два раза</t>
  </si>
  <si>
    <t>Улучшенная покраска водоэмульсионными составами по штукатурке и сборнной конструкции потолка</t>
  </si>
  <si>
    <t>Раздел 4:</t>
  </si>
  <si>
    <t>Установка кабины душевой пластиковой с подводкой холодной и горячей воды</t>
  </si>
  <si>
    <t>комплект</t>
  </si>
  <si>
    <t>Установка умывальника одиночного с инсталляцией с подводкой холодной и горячей воды, с установкой и подключением смесителя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</si>
  <si>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</si>
  <si>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</si>
  <si>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</si>
  <si>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</si>
  <si>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2-1-1</t>
  </si>
  <si>
    <t>Наименование ресурса</t>
  </si>
  <si>
    <t>I. Материалы</t>
  </si>
  <si>
    <t>Стеклянная душевая кабина размерами 1270 мм х 3600 мм, размер двери 700 мм х 2800 мм, стекло прозрачное по формуле: 6 + 4 мм, ручка-полотенцесушитель из нержавеющей стали</t>
  </si>
  <si>
    <t>Ламинат ГОСТ 32304-2013 класс 32</t>
  </si>
  <si>
    <t>м²</t>
  </si>
  <si>
    <t>Клей под покрытия двухкомпонентный из полиуретана для паркета</t>
  </si>
  <si>
    <t>кг</t>
  </si>
  <si>
    <t>Смесь сухая - гипсовая штукатурка СТ РК 1168-2006</t>
  </si>
  <si>
    <t>Раствор кладочный цементный ГОСТ 28013-2023 марки М150</t>
  </si>
  <si>
    <t>м³</t>
  </si>
  <si>
    <t>Плинтус полимерный</t>
  </si>
  <si>
    <t>м</t>
  </si>
  <si>
    <t>Смесь сухая шпатлевочная на гипсовой основе М25 СТ РК 1168-2006</t>
  </si>
  <si>
    <t>Система инсталляции для умывальника подвесного, тип: монтажная рама, крепления в комплекте высотой до 2000 мм, шириной до 600 мм</t>
  </si>
  <si>
    <t>Клей под покрытия поливинилацетатный (ПВА)</t>
  </si>
  <si>
    <t>Краска водоэмульсионная СТ РК ГОСТ Р 52020-2007</t>
  </si>
  <si>
    <t>т</t>
  </si>
  <si>
    <t>Плитка керамическая матовая, размерами 20x30 см</t>
  </si>
  <si>
    <t>Умывальник без пьедестала полукруглый, овальный, прямоугольный, трапециевидный со спинкой или без спинки размерами L 700 мм, B 600 мм</t>
  </si>
  <si>
    <t>шт.</t>
  </si>
  <si>
    <t>Краска масляная МА-15 ГОСТ 10503-71</t>
  </si>
  <si>
    <t>Шпатлевка клеевая ГОСТ 10277-90</t>
  </si>
  <si>
    <t>Смеситель для умывальника двухрукояточный, с центральной подводкой, набортный, излив с аэратором, размерами 110 мм х 70 мм</t>
  </si>
  <si>
    <t>Пьедестал для умывальника</t>
  </si>
  <si>
    <t>Грунтовка водно-дисперсионная акриловая глубокого проникновения для внутренних и наружных работ СТ РК ГОСТ Р 52020-2007</t>
  </si>
  <si>
    <t>Бумага шлифовальная двухслойная с зернистостью 40/25 ГОСТ 13344-79</t>
  </si>
  <si>
    <t>Подложка звукоизоляционная рулонного типа для напольных покрытий из вспененного полиэтилена, толщиной 3 мм</t>
  </si>
  <si>
    <t>Портландцемент бездобавочный СТ РК 3716-2021 ПЦ 400-Д0</t>
  </si>
  <si>
    <t>Бумага шлифовальная ГОСТ 6456-82</t>
  </si>
  <si>
    <t>Смесь сухая клеевая СТ РК 1168-2006 базовая для плитки</t>
  </si>
  <si>
    <t>Угольник-пресс (водорозетка) с латунным корпусом с внутренней резьбой размерами 16х1/2"</t>
  </si>
  <si>
    <t>Ветошь СТ РК 1160-2002</t>
  </si>
  <si>
    <t>Сифон ГОСТ 23289-94 трубный с унифицированным выпуском, горизонтальным или вертикальным отводом для умывальников, моек, раковин, биде СТУ</t>
  </si>
  <si>
    <t>Дюбель полипропиленовый универсальный с шурупами</t>
  </si>
  <si>
    <t>Герметик ГОСТ 25621-2023 силиконовый 310 мл</t>
  </si>
  <si>
    <t>Аммоний сернокислый</t>
  </si>
  <si>
    <t>Карборунд</t>
  </si>
  <si>
    <t>Вода питьевая ГОСТ 2874-82</t>
  </si>
  <si>
    <t>Смесь сухая для затирки швов плиток СТ РК 1168-2006 серая</t>
  </si>
  <si>
    <t>Вода техническая</t>
  </si>
  <si>
    <t>Герметик ГОСТ 25621-2023 для резьбовых, ниппельных и фланцевых соединений (ФУМ лента)</t>
  </si>
  <si>
    <t>Итого материальные ресурсы</t>
  </si>
  <si>
    <t>Всего по ведомости:</t>
  </si>
  <si>
    <t>Д0 АВС</t>
  </si>
  <si>
    <t>ДЕФЕКТНАЯ ВЕДОМОСТЬ</t>
  </si>
  <si>
    <t>на</t>
  </si>
  <si>
    <t>№ п/п</t>
  </si>
  <si>
    <t>Наименование работ</t>
  </si>
  <si>
    <t>Раздел 1: Пол</t>
  </si>
  <si>
    <t>Затраты труда рабочих (средний разряд работы 2,2). Работы отделочные и изоляционные</t>
  </si>
  <si>
    <t>Подъемники мачтовые высотой подъема 50 м</t>
  </si>
  <si>
    <t>маш.-ч</t>
  </si>
  <si>
    <t>Вибратор поверхностный</t>
  </si>
  <si>
    <t>Затраты труда рабочих (средний разряд работы 3,3). Работы отделочные и изоляционные</t>
  </si>
  <si>
    <t>Машины мозаично-шлифовальные</t>
  </si>
  <si>
    <t>Автомобили бортовые грузоподъёмностью до 5 т</t>
  </si>
  <si>
    <t>Растворосмесители передвижные, до 250 л</t>
  </si>
  <si>
    <t>Затраты труда рабочих (средний разряд работы 4,1). Работы отделочные и изоляционные</t>
  </si>
  <si>
    <t>Пила дисковая электрическая</t>
  </si>
  <si>
    <t>Пылесосы промышленные</t>
  </si>
  <si>
    <t>Затраты труда рабочих (средний разряд работы 3,8). Работы отделочные и изоляционные</t>
  </si>
  <si>
    <t>Дрели электрические</t>
  </si>
  <si>
    <t>Шуруповерты строительно-монтажные</t>
  </si>
  <si>
    <t>Затраты труда рабочих (средний разряд работы 3,2). Работы отделочные и изоляционные</t>
  </si>
  <si>
    <t>Краны на автомобильном ходу максимальной грузоподъёмностью 10 т</t>
  </si>
  <si>
    <t>Электромиксер строительный ручной, мощность до 1400 Вт, число оборотов до 810 об/мин</t>
  </si>
  <si>
    <t>Раздел 2: Стены</t>
  </si>
  <si>
    <t>Затраты труда рабочих (средний разряд работы 3,4). Работы отделочные и изоляционные</t>
  </si>
  <si>
    <t>Смесители проточные передвижные для сухих смесей, 25-80 л/мин</t>
  </si>
  <si>
    <t>Затраты труда рабочих (средний разряд работы 3,5). Работы отделочные и изоляционные</t>
  </si>
  <si>
    <t>Раздел 3: Потолок</t>
  </si>
  <si>
    <t>Затраты труда рабочих (средний разряд работы 3,7). Работы отделочные и изоляционные</t>
  </si>
  <si>
    <t>Раздел 4: Санузел</t>
  </si>
  <si>
    <t>Затраты труда рабочих (средний разряд работы 4). Работы по устройству внутренних и наружных инженерных систем</t>
  </si>
  <si>
    <t>Перфоратор электрический</t>
  </si>
  <si>
    <t>Затраты труда рабочих (средний разряд работы 3,4). Работы по устройству внутренних и наружных инженерных систем</t>
  </si>
  <si>
    <t>Главный инженер проекта</t>
  </si>
  <si>
    <t xml:space="preserve">Форма 1 </t>
  </si>
  <si>
    <t>Утверждена</t>
  </si>
  <si>
    <t>общая сметная стоимость по Сводному сметному расчету</t>
  </si>
  <si>
    <t>в сумме</t>
  </si>
  <si>
    <t>тыс. тенге</t>
  </si>
  <si>
    <t>в том числе:</t>
  </si>
  <si>
    <t>налог на добавленную стоимость (НДС)</t>
  </si>
  <si>
    <t>(ссылка на документ об утверждении)</t>
  </si>
  <si>
    <t>Сводный сметный расчет стоимости строительства</t>
  </si>
  <si>
    <t>(наименование стройки)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</si>
  <si>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</si>
  <si>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</si>
  <si>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</si>
  <si>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</si>
  <si>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</si>
  <si>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</si>
  <si>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затрат</t>
  </si>
  <si>
    <t>Глава 2. Основные объекты строительства</t>
  </si>
  <si>
    <t>04-2026</t>
  </si>
  <si>
    <t>Итого по главе 2: Основные объекты строительства</t>
  </si>
  <si>
    <t>ИТОГО ПО ГЛАВАМ 1-7</t>
  </si>
  <si>
    <t>Итого по сводной смете подрядчика в сметных ценах: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</si>
  <si>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</si>
  <si>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</si>
  <si>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</si>
  <si>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Итого налог на добавленную стоимость,16 %</t>
  </si>
  <si>
    <t>ИТОГО ПО СВОДНОЙ СМЕТЕ ПОДРЯДЧИКА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</si>
</sst>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\ ##0"/>
    <numFmt numFmtId="165" formatCode="#\ ##0.###"/>
    <numFmt numFmtId="166" formatCode="##0.###"/>
    <numFmt numFmtId="167" formatCode="##0"/>
    <numFmt numFmtId="168" formatCode="#\ ###\ ##0"/>
    <numFmt numFmtId="169" formatCode="##0.####"/>
    <numFmt numFmtId="170" formatCode="##0.##"/>
    <numFmt numFmtId="171" formatCode="#\ ##0.####"/>
    <numFmt numFmtId="172" formatCode="##0.#####"/>
    <numFmt numFmtId="173" formatCode="##0.#######"/>
    <numFmt numFmtId="174" formatCode="##0.######"/>
    <numFmt numFmtId="175" formatCode="##0.#"/>
    <numFmt numFmtId="176" formatCode="#\ ###\ ##0.###"/>
  </numFmts>
  <fonts count="35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i/>
      <sz val="9"/>
      <color rgb="FF7F7F7F"/>
      <name val="Times New Roman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Protection="1">
      <protection locked="0" hidden="1"/>
    </xf>
    <xf numFmtId="0" fontId="2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vertical="top" wrapText="1"/>
      <protection locked="0" hidden="1"/>
    </xf>
    <xf numFmtId="0" fontId="1" fillId="2" borderId="0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Border="1" applyProtection="1">
      <protection locked="0" hidden="1"/>
    </xf>
    <xf numFmtId="0" fontId="1" fillId="2" borderId="1" xfId="0" applyFont="1" applyFill="1" applyBorder="1" applyAlignment="1" applyProtection="1">
      <alignment horizontal="left" indent="1"/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vertical="center" wrapText="1"/>
      <protection locked="0" hidden="1"/>
    </xf>
    <xf numFmtId="0" fontId="6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horizontal="right" vertical="center" indent="1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1" fillId="2" borderId="1" xfId="0" applyFont="1" applyFill="1" applyBorder="1" applyAlignment="1" applyProtection="1">
      <alignment horizontal="left"/>
      <protection locked="0" hidden="1"/>
    </xf>
    <xf numFmtId="0" fontId="9" fillId="2" borderId="0" xfId="0" applyFont="1" applyFill="1" applyBorder="1" applyAlignment="1" applyProtection="1">
      <alignment horizontal="right" vertical="top"/>
      <protection locked="0" hidden="1"/>
    </xf>
    <xf numFmtId="0" fontId="10" fillId="2" borderId="0" xfId="0" applyFont="1" applyFill="1" applyBorder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6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7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1"/>
      <protection locked="0" hidden="1"/>
    </xf>
    <xf numFmtId="0" fontId="18" fillId="2" borderId="2" xfId="0" applyFont="1" applyFill="1" applyBorder="1" applyAlignment="1" applyProtection="1">
      <alignment horizontal="center" vertical="center" wrapText="1"/>
      <protection locked="0" hidden="1"/>
    </xf>
    <xf numFmtId="0" fontId="18" fillId="2" borderId="2" xfId="0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2"/>
      <protection locked="0" hidden="1"/>
    </xf>
    <xf numFmtId="168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4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4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4" xfId="0" applyFont="1" applyFill="1" applyBorder="1" applyAlignment="1" applyProtection="1">
      <alignment horizontal="center" vertical="center"/>
      <protection locked="0" hidden="1"/>
    </xf>
    <xf numFmtId="0" fontId="19" fillId="2" borderId="4" xfId="0" applyFont="1" applyFill="1" applyBorder="1" applyAlignment="1" applyProtection="1">
      <alignment horizontal="center" vertical="center" wrapText="1"/>
      <protection locked="0" hidden="1"/>
    </xf>
    <xf numFmtId="169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0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4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167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/>
      <protection locked="0" hidden="1"/>
    </xf>
    <xf numFmtId="0" fontId="6" fillId="0" borderId="0" xfId="0" applyFont="1" applyAlignment="1" applyProtection="1">
      <alignment vertical="top"/>
      <protection locked="0" hidden="1"/>
    </xf>
    <xf numFmtId="0" fontId="9" fillId="0" borderId="0" xfId="0" applyFont="1" applyAlignment="1" applyProtection="1">
      <alignment horizontal="right" vertical="center"/>
      <protection locked="0" hidden="1"/>
    </xf>
    <xf numFmtId="0" fontId="2" fillId="0" borderId="0" xfId="0" applyFont="1" applyAlignment="1" applyProtection="1">
      <alignment vertical="top"/>
      <protection locked="0" hidden="1"/>
    </xf>
    <xf numFmtId="0" fontId="3" fillId="0" borderId="0" xfId="0" applyFont="1" applyAlignment="1" applyProtection="1">
      <alignment vertical="top" wrapText="1"/>
      <protection locked="0" hidden="1"/>
    </xf>
    <xf numFmtId="0" fontId="1" fillId="0" borderId="0" xfId="0" applyFont="1" applyAlignment="1" applyProtection="1">
      <alignment vertical="top"/>
      <protection locked="0" hidden="1"/>
    </xf>
    <xf numFmtId="0" fontId="1" fillId="0" borderId="6" xfId="0" applyFont="1" applyBorder="1" applyAlignment="1" applyProtection="1">
      <alignment vertical="center" wrapText="1"/>
      <protection locked="0" hidden="1"/>
    </xf>
    <xf numFmtId="0" fontId="5" fillId="0" borderId="0" xfId="0" applyFont="1" applyProtection="1">
      <protection locked="0" hidden="1"/>
    </xf>
    <xf numFmtId="0" fontId="1" fillId="0" borderId="0" xfId="0" applyFont="1" applyAlignment="1" applyProtection="1">
      <alignment horizontal="right"/>
      <protection locked="0" hidden="1"/>
    </xf>
    <xf numFmtId="0" fontId="5" fillId="0" borderId="0" xfId="0" applyFont="1" applyAlignment="1" applyProtection="1">
      <alignment vertical="top"/>
      <protection locked="0" hidden="1"/>
    </xf>
    <xf numFmtId="0" fontId="4" fillId="0" borderId="0" xfId="0" applyFont="1" applyProtection="1">
      <protection locked="0" hidden="1"/>
    </xf>
    <xf numFmtId="0" fontId="1" fillId="0" borderId="11" xfId="0" applyFont="1" applyBorder="1" applyAlignment="1" applyProtection="1">
      <alignment vertical="center"/>
      <protection locked="0" hidden="1"/>
    </xf>
    <xf numFmtId="0" fontId="1" fillId="0" borderId="12" xfId="0" applyFont="1" applyBorder="1" applyAlignment="1" applyProtection="1">
      <alignment vertical="center"/>
      <protection locked="0" hidden="1"/>
    </xf>
    <xf numFmtId="167" fontId="5" fillId="0" borderId="5" xfId="0" applyNumberFormat="1" applyFont="1" applyBorder="1" applyAlignment="1" applyProtection="1">
      <alignment horizontal="center" vertical="center"/>
      <protection locked="0" hidden="1"/>
    </xf>
    <xf numFmtId="0" fontId="5" fillId="0" borderId="5" xfId="0" applyFont="1" applyBorder="1" applyAlignment="1" applyProtection="1">
      <alignment horizontal="center" vertical="center" wrapText="1"/>
      <protection locked="0" hidden="1"/>
    </xf>
    <xf numFmtId="167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0" fontId="1" fillId="0" borderId="2" xfId="0" applyFont="1" applyBorder="1" applyAlignment="1" applyProtection="1">
      <alignment horizontal="center" vertical="center"/>
      <protection locked="0" hidden="1"/>
    </xf>
    <xf numFmtId="0" fontId="1" fillId="0" borderId="2" xfId="0" applyFont="1" applyBorder="1" applyAlignment="1" applyProtection="1">
      <alignment horizontal="center" vertical="center" wrapText="1"/>
      <protection locked="0" hidden="1"/>
    </xf>
    <xf numFmtId="172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4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9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0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6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9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3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7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5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0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1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0" fontId="1" fillId="0" borderId="1" xfId="0" applyFont="1" applyBorder="1" applyProtection="1">
      <protection locked="0" hidden="1"/>
    </xf>
    <xf numFmtId="0" fontId="1" fillId="0" borderId="1" xfId="0" applyFont="1" applyBorder="1" applyAlignment="1" applyProtection="1">
      <alignment wrapText="1"/>
      <protection locked="0" hidden="1"/>
    </xf>
    <xf numFmtId="0" fontId="1" fillId="0" borderId="0" xfId="0" applyFont="1" applyProtection="1">
      <protection locked="0" hidden="1"/>
    </xf>
    <xf numFmtId="0" fontId="13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9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Border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11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17" fillId="2" borderId="0" xfId="0" applyFont="1" applyFill="1" applyBorder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  <xf numFmtId="0" fontId="23" fillId="2" borderId="0" xfId="0" applyFont="1" applyFill="1" applyAlignment="1" applyProtection="1">
      <alignment horizontal="center" vertical="center"/>
      <protection locked="0" hidden="1"/>
    </xf>
    <xf numFmtId="0" fontId="1" fillId="2" borderId="11" xfId="0" applyFont="1" applyFill="1" applyBorder="1" applyAlignment="1" applyProtection="1">
      <alignment horizontal="left" vertical="center" wrapText="1" indent="1"/>
      <protection locked="0" hidden="1"/>
    </xf>
    <xf numFmtId="0" fontId="1" fillId="2" borderId="3" xfId="0" applyFont="1" applyFill="1" applyBorder="1" applyAlignment="1" applyProtection="1">
      <alignment horizontal="left" vertical="center" wrapText="1" indent="1"/>
      <protection locked="0" hidden="1"/>
    </xf>
    <xf numFmtId="0" fontId="5" fillId="2" borderId="13" xfId="0" applyFont="1" applyFill="1" applyBorder="1" applyAlignment="1" applyProtection="1">
      <alignment horizontal="left" vertical="center" wrapText="1"/>
      <protection locked="0" hidden="1"/>
    </xf>
    <xf numFmtId="0" fontId="5" fillId="2" borderId="19" xfId="0" applyFont="1" applyFill="1" applyBorder="1" applyAlignment="1" applyProtection="1">
      <alignment horizontal="left" vertical="center" wrapText="1"/>
      <protection locked="0" hidden="1"/>
    </xf>
    <xf numFmtId="0" fontId="5" fillId="2" borderId="0" xfId="0" applyFont="1" applyFill="1" applyAlignment="1" applyProtection="1">
      <alignment horizontal="center" vertical="top"/>
      <protection locked="0" hidden="1"/>
    </xf>
    <xf numFmtId="0" fontId="1" fillId="3" borderId="9" xfId="0" applyFont="1" applyFill="1" applyBorder="1" applyAlignment="1" applyProtection="1">
      <alignment horizontal="center" vertical="center" wrapText="1"/>
      <protection locked="0" hidden="1"/>
    </xf>
    <xf numFmtId="0" fontId="1" fillId="3" borderId="18" xfId="0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18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17" fillId="2" borderId="0" xfId="0" applyFont="1" applyFill="1" applyAlignment="1" applyProtection="1">
      <alignment horizontal="center" vertical="center"/>
      <protection locked="0" hidden="1"/>
    </xf>
    <xf numFmtId="0" fontId="1" fillId="2" borderId="0" xfId="0" applyFont="1" applyFill="1" applyAlignment="1" applyProtection="1">
      <alignment horizontal="center"/>
      <protection locked="0" hidden="1"/>
    </xf>
    <xf numFmtId="0" fontId="24" fillId="0" borderId="0" xfId="0" applyFont="1" applyAlignment="1" applyProtection="1">
      <alignment horizontal="right" vertical="center"/>
      <protection locked="0" hidden="1"/>
    </xf>
    <xf numFmtId="0" fontId="25" fillId="0" borderId="0" xfId="0" applyFont="1" applyAlignment="1" applyProtection="1">
      <alignment horizontal="left" vertical="center"/>
      <protection locked="0" hidden="1"/>
    </xf>
    <xf numFmtId="0" fontId="26" fillId="0" borderId="0" xfId="0" applyFont="1" applyAlignment="1" applyProtection="1">
      <alignment horizontal="right" vertical="center"/>
      <protection locked="0" hidden="1"/>
    </xf>
    <xf numFmtId="0" fontId="26" fillId="2" borderId="0" xfId="0" applyFont="1" applyFill="1" applyAlignment="1" applyProtection="1">
      <alignment horizontal="left" vertical="center"/>
      <protection locked="0" hidden="1"/>
    </xf>
    <xf numFmtId="0" fontId="26" fillId="2" borderId="0" xfId="0" applyFont="1" applyFill="1" applyAlignment="1" applyProtection="1">
      <alignment horizontal="right" vertical="center"/>
      <protection locked="0" hidden="1"/>
    </xf>
    <xf numFmtId="0" fontId="26" fillId="0" borderId="0" xfId="0" applyFont="1" applyAlignment="1" applyProtection="1">
      <alignment horizontal="left" vertical="center" indent="1"/>
      <protection locked="0" hidden="1"/>
    </xf>
    <xf numFmtId="0" fontId="26" fillId="0" borderId="20" xfId="0" applyFont="1" applyBorder="1" applyAlignment="1" applyProtection="1">
      <alignment horizontal="left" vertical="center"/>
      <protection locked="0" hidden="1"/>
    </xf>
    <xf numFmtId="0" fontId="26" fillId="0" borderId="21" xfId="0" applyFont="1" applyBorder="1" applyAlignment="1" applyProtection="1">
      <alignment horizontal="left" vertical="center"/>
      <protection locked="0" hidden="1"/>
    </xf>
    <xf numFmtId="0" fontId="26" fillId="0" borderId="22" xfId="0" applyFont="1" applyBorder="1" applyAlignment="1" applyProtection="1">
      <alignment horizontal="left" vertical="center"/>
      <protection locked="0" hidden="1"/>
    </xf>
    <xf numFmtId="176" fontId="26" fillId="2" borderId="23" xfId="0" applyNumberFormat="1" applyFont="1" applyFill="1" applyBorder="1" applyAlignment="1" applyProtection="1">
      <alignment horizontal="right" vertical="center"/>
      <protection locked="0" hidden="1"/>
    </xf>
    <xf numFmtId="0" fontId="26" fillId="2" borderId="23" xfId="0" applyFont="1" applyFill="1" applyBorder="1" applyAlignment="1" applyProtection="1">
      <alignment horizontal="right" vertical="center"/>
      <protection locked="0" hidden="1"/>
    </xf>
    <xf numFmtId="0" fontId="26" fillId="0" borderId="23" xfId="0" applyFont="1" applyBorder="1" applyAlignment="1" applyProtection="1">
      <alignment horizontal="left" vertical="center" indent="1"/>
      <protection locked="0" hidden="1"/>
    </xf>
    <xf numFmtId="0" fontId="26" fillId="2" borderId="0" xfId="0" applyFont="1" applyFill="1" applyAlignment="1" applyProtection="1">
      <alignment horizontal="left" vertical="center"/>
      <protection locked="0" hidden="1"/>
    </xf>
    <xf numFmtId="176" fontId="26" fillId="2" borderId="0" xfId="0" applyNumberFormat="1" applyFont="1" applyFill="1" applyAlignment="1" applyProtection="1">
      <alignment horizontal="right" vertical="center"/>
      <protection locked="0" hidden="1"/>
    </xf>
    <xf numFmtId="0" fontId="26" fillId="2" borderId="0" xfId="0" applyFont="1" applyFill="1" applyAlignment="1" applyProtection="1">
      <alignment horizontal="right" vertical="center"/>
      <protection locked="0" hidden="1"/>
    </xf>
    <xf numFmtId="0" fontId="26" fillId="2" borderId="0" xfId="0" applyFont="1" applyFill="1" applyAlignment="1" applyProtection="1">
      <alignment horizontal="left" vertical="center" indent="1"/>
      <protection locked="0" hidden="1"/>
    </xf>
    <xf numFmtId="0" fontId="26" fillId="2" borderId="23" xfId="0" applyFont="1" applyFill="1" applyBorder="1" applyAlignment="1" applyProtection="1">
      <alignment horizontal="left" vertical="center" indent="1"/>
      <protection locked="0" hidden="1"/>
    </xf>
    <xf numFmtId="0" fontId="27" fillId="0" borderId="0" xfId="0" applyFont="1" applyAlignment="1" applyProtection="1">
      <alignment horizontal="center" vertical="center" wrapText="1"/>
      <protection locked="0" hidden="1"/>
    </xf>
    <xf numFmtId="0" fontId="28" fillId="2" borderId="24" xfId="0" applyFont="1" applyFill="1" applyBorder="1" applyAlignment="1" applyProtection="1">
      <alignment horizontal="center" vertical="center" wrapText="1"/>
      <protection locked="0" hidden="1"/>
    </xf>
    <xf numFmtId="0" fontId="26" fillId="0" borderId="0" xfId="0" applyFont="1" applyAlignment="1" applyProtection="1">
      <alignment horizontal="left" vertical="center"/>
      <protection locked="0" hidden="1"/>
    </xf>
    <xf numFmtId="0" fontId="26" fillId="0" borderId="23" xfId="0" applyFont="1" applyBorder="1" applyAlignment="1" applyProtection="1">
      <alignment horizontal="right"/>
      <protection locked="0" hidden="1"/>
    </xf>
    <xf numFmtId="0" fontId="26" fillId="0" borderId="0" xfId="0" applyFont="1" applyAlignment="1" applyProtection="1">
      <alignment horizontal="right"/>
      <protection locked="0" hidden="1"/>
    </xf>
    <xf numFmtId="0" fontId="26" fillId="0" borderId="0" xfId="0" applyFont="1" applyProtection="1">
      <protection locked="0" hidden="1"/>
    </xf>
    <xf numFmtId="0" fontId="29" fillId="2" borderId="0" xfId="0" applyFont="1" applyFill="1" applyAlignment="1" applyProtection="1">
      <alignment horizontal="center" vertical="center"/>
      <protection locked="0" hidden="1"/>
    </xf>
    <xf numFmtId="0" fontId="26" fillId="2" borderId="25" xfId="0" applyFont="1" applyFill="1" applyBorder="1" applyAlignment="1" applyProtection="1">
      <alignment horizontal="center" wrapText="1"/>
      <protection locked="0" hidden="1"/>
    </xf>
    <xf numFmtId="0" fontId="27" fillId="0" borderId="0" xfId="0" applyFont="1" applyAlignment="1" applyProtection="1">
      <alignment horizontal="center" vertical="top" wrapText="1"/>
      <protection locked="0" hidden="1"/>
    </xf>
    <xf numFmtId="0" fontId="28" fillId="2" borderId="24" xfId="0" applyFont="1" applyFill="1" applyBorder="1" applyAlignment="1" applyProtection="1">
      <alignment horizontal="center" vertical="top" wrapText="1"/>
      <protection locked="0" hidden="1"/>
    </xf>
    <xf numFmtId="0" fontId="26" fillId="2" borderId="1" xfId="0" applyFont="1" applyFill="1" applyBorder="1" applyAlignment="1" applyProtection="1">
      <alignment horizontal="left" vertical="center" wrapText="1"/>
      <protection locked="0" hidden="1"/>
    </xf>
    <xf numFmtId="0" fontId="30" fillId="3" borderId="26" xfId="0" applyFont="1" applyFill="1" applyBorder="1" applyAlignment="1" applyProtection="1">
      <alignment horizontal="center" vertical="center" wrapText="1"/>
      <protection locked="0" hidden="1"/>
    </xf>
    <xf numFmtId="0" fontId="31" fillId="3" borderId="8" xfId="0" applyFont="1" applyFill="1" applyBorder="1" applyAlignment="1" applyProtection="1">
      <alignment horizontal="center" vertical="center" wrapText="1"/>
      <protection locked="0" hidden="1"/>
    </xf>
    <xf numFmtId="0" fontId="31" fillId="3" borderId="27" xfId="0" applyFont="1" applyFill="1" applyBorder="1" applyAlignment="1" applyProtection="1">
      <alignment horizontal="center" vertical="center" wrapText="1"/>
      <protection locked="0" hidden="1"/>
    </xf>
    <xf numFmtId="0" fontId="31" fillId="3" borderId="28" xfId="0" applyFont="1" applyFill="1" applyBorder="1" applyAlignment="1" applyProtection="1">
      <alignment horizontal="center" vertical="center" wrapText="1"/>
      <protection locked="0" hidden="1"/>
    </xf>
    <xf numFmtId="0" fontId="31" fillId="3" borderId="9" xfId="0" applyFont="1" applyFill="1" applyBorder="1" applyAlignment="1" applyProtection="1">
      <alignment horizontal="center" vertical="center" wrapText="1"/>
      <protection locked="0" hidden="1"/>
    </xf>
    <xf numFmtId="0" fontId="31" fillId="3" borderId="29" xfId="0" applyFont="1" applyFill="1" applyBorder="1" applyAlignment="1" applyProtection="1">
      <alignment horizontal="center" vertical="center" wrapText="1"/>
      <protection locked="0" hidden="1"/>
    </xf>
    <xf numFmtId="0" fontId="31" fillId="3" borderId="18" xfId="0" applyFont="1" applyFill="1" applyBorder="1" applyAlignment="1" applyProtection="1">
      <alignment horizontal="center" vertical="center" wrapText="1"/>
      <protection locked="0" hidden="1"/>
    </xf>
    <xf numFmtId="0" fontId="31" fillId="3" borderId="26" xfId="0" applyFont="1" applyFill="1" applyBorder="1" applyAlignment="1" applyProtection="1">
      <alignment horizontal="center" vertical="center" wrapText="1"/>
      <protection locked="0" hidden="1"/>
    </xf>
    <xf numFmtId="0" fontId="30" fillId="3" borderId="30" xfId="0" applyFont="1" applyFill="1" applyBorder="1" applyAlignment="1" applyProtection="1">
      <alignment horizontal="center" vertical="center" wrapText="1"/>
      <protection locked="0" hidden="1"/>
    </xf>
    <xf numFmtId="0" fontId="31" fillId="3" borderId="31" xfId="0" applyFont="1" applyFill="1" applyBorder="1" applyAlignment="1" applyProtection="1">
      <alignment horizontal="center" vertical="center" wrapText="1"/>
      <protection locked="0" hidden="1"/>
    </xf>
    <xf numFmtId="0" fontId="31" fillId="3" borderId="32" xfId="0" applyFont="1" applyFill="1" applyBorder="1" applyAlignment="1" applyProtection="1">
      <alignment horizontal="center" vertical="center" wrapText="1"/>
      <protection locked="0" hidden="1"/>
    </xf>
    <xf numFmtId="0" fontId="31" fillId="3" borderId="1" xfId="0" applyFont="1" applyFill="1" applyBorder="1" applyAlignment="1" applyProtection="1">
      <alignment horizontal="center" vertical="center" wrapText="1"/>
      <protection locked="0" hidden="1"/>
    </xf>
    <xf numFmtId="0" fontId="31" fillId="3" borderId="7" xfId="0" applyFont="1" applyFill="1" applyBorder="1" applyAlignment="1" applyProtection="1">
      <alignment horizontal="center" vertical="center" wrapText="1"/>
      <protection locked="0" hidden="1"/>
    </xf>
    <xf numFmtId="0" fontId="31" fillId="3" borderId="30" xfId="0" applyFont="1" applyFill="1" applyBorder="1" applyAlignment="1" applyProtection="1">
      <alignment horizontal="center" vertical="center" wrapText="1"/>
      <protection locked="0" hidden="1"/>
    </xf>
    <xf numFmtId="167" fontId="32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32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0" fontId="32" fillId="3" borderId="18" xfId="0" applyFont="1" applyFill="1" applyBorder="1" applyAlignment="1" applyProtection="1">
      <alignment horizontal="center" vertical="center" wrapText="1"/>
      <protection locked="0" hidden="1"/>
    </xf>
    <xf numFmtId="0" fontId="32" fillId="3" borderId="29" xfId="0" applyFont="1" applyFill="1" applyBorder="1" applyAlignment="1" applyProtection="1">
      <alignment horizontal="center" vertical="center" wrapText="1"/>
      <protection locked="0" hidden="1"/>
    </xf>
    <xf numFmtId="0" fontId="33" fillId="0" borderId="0" xfId="0" applyFont="1" applyAlignment="1" applyProtection="1">
      <alignment horizontal="left" vertical="center"/>
      <protection locked="0" hidden="1"/>
    </xf>
    <xf numFmtId="0" fontId="34" fillId="5" borderId="11" xfId="0" applyFont="1" applyFill="1" applyBorder="1" applyAlignment="1" applyProtection="1">
      <alignment horizontal="center" vertical="center"/>
      <protection locked="0" hidden="1"/>
    </xf>
    <xf numFmtId="0" fontId="34" fillId="5" borderId="12" xfId="0" applyFont="1" applyFill="1" applyBorder="1" applyAlignment="1" applyProtection="1">
      <alignment horizontal="center" vertical="center"/>
      <protection locked="0" hidden="1"/>
    </xf>
    <xf numFmtId="0" fontId="34" fillId="5" borderId="3" xfId="0" applyFont="1" applyFill="1" applyBorder="1" applyAlignment="1" applyProtection="1">
      <alignment horizontal="center" vertical="center"/>
      <protection locked="0" hidden="1"/>
    </xf>
    <xf numFmtId="0" fontId="31" fillId="0" borderId="14" xfId="0" applyFont="1" applyBorder="1" applyAlignment="1" applyProtection="1">
      <alignment horizontal="right" vertical="center" shrinkToFit="1"/>
      <protection locked="0" hidden="1"/>
    </xf>
    <xf numFmtId="0" fontId="34" fillId="0" borderId="0" xfId="0" applyFont="1" applyAlignment="1" applyProtection="1">
      <alignment vertical="center"/>
      <protection locked="0" hidden="1"/>
    </xf>
    <xf numFmtId="0" fontId="31" fillId="0" borderId="11" xfId="0" applyFont="1" applyBorder="1" applyAlignment="1" applyProtection="1">
      <alignment vertical="center"/>
      <protection locked="0" hidden="1"/>
    </xf>
    <xf numFmtId="0" fontId="31" fillId="0" borderId="12" xfId="0" applyFont="1" applyBorder="1" applyAlignment="1" applyProtection="1">
      <alignment vertical="center"/>
      <protection locked="0" hidden="1"/>
    </xf>
    <xf numFmtId="0" fontId="31" fillId="0" borderId="3" xfId="0" applyFont="1" applyBorder="1" applyAlignment="1" applyProtection="1">
      <alignment vertical="center"/>
      <protection locked="0" hidden="1"/>
    </xf>
    <xf numFmtId="0" fontId="31" fillId="0" borderId="14" xfId="0" applyFont="1" applyBorder="1" applyAlignment="1" applyProtection="1">
      <alignment vertical="center"/>
      <protection locked="0" hidden="1"/>
    </xf>
    <xf numFmtId="0" fontId="31" fillId="0" borderId="0" xfId="0" applyFont="1" applyAlignment="1" applyProtection="1">
      <alignment vertical="center"/>
      <protection locked="0" hidden="1"/>
    </xf>
    <xf numFmtId="167" fontId="31" fillId="0" borderId="2" xfId="0" applyNumberFormat="1" applyFont="1" applyBorder="1" applyAlignment="1" applyProtection="1">
      <alignment horizontal="center" vertical="center"/>
      <protection locked="0" hidden="1"/>
    </xf>
    <xf numFmtId="0" fontId="31" fillId="2" borderId="11" xfId="0" applyFont="1" applyFill="1" applyBorder="1" applyAlignment="1" applyProtection="1">
      <alignment horizontal="center" vertical="center" wrapText="1"/>
      <protection locked="0" hidden="1"/>
    </xf>
    <xf numFmtId="0" fontId="31" fillId="2" borderId="3" xfId="0" applyFont="1" applyFill="1" applyBorder="1" applyAlignment="1" applyProtection="1">
      <alignment horizontal="center" vertical="center" wrapText="1"/>
      <protection locked="0" hidden="1"/>
    </xf>
    <xf numFmtId="0" fontId="31" fillId="2" borderId="11" xfId="0" applyFont="1" applyFill="1" applyBorder="1" applyAlignment="1" applyProtection="1">
      <alignment horizontal="left" vertical="center" wrapText="1"/>
      <protection locked="0" hidden="1"/>
    </xf>
    <xf numFmtId="0" fontId="31" fillId="2" borderId="12" xfId="0" applyFont="1" applyFill="1" applyBorder="1" applyAlignment="1" applyProtection="1">
      <alignment horizontal="left" vertical="center" wrapText="1"/>
      <protection locked="0" hidden="1"/>
    </xf>
    <xf numFmtId="0" fontId="31" fillId="2" borderId="3" xfId="0" applyFont="1" applyFill="1" applyBorder="1" applyAlignment="1" applyProtection="1">
      <alignment horizontal="left" vertical="center" wrapText="1"/>
      <protection locked="0" hidden="1"/>
    </xf>
    <xf numFmtId="176" fontId="31" fillId="0" borderId="2" xfId="0" applyNumberFormat="1" applyFont="1" applyBorder="1" applyAlignment="1" applyProtection="1">
      <alignment horizontal="right" vertical="center" shrinkToFit="1"/>
      <protection locked="0" hidden="1"/>
    </xf>
    <xf numFmtId="0" fontId="31" fillId="0" borderId="2" xfId="0" applyFont="1" applyBorder="1" applyAlignment="1" applyProtection="1">
      <alignment horizontal="right" vertical="center" shrinkToFit="1"/>
      <protection locked="0" hidden="1"/>
    </xf>
    <xf numFmtId="166" fontId="31" fillId="0" borderId="2" xfId="0" applyNumberFormat="1" applyFont="1" applyBorder="1" applyAlignment="1" applyProtection="1">
      <alignment horizontal="right" vertical="center" shrinkToFit="1"/>
      <protection locked="0" hidden="1"/>
    </xf>
    <xf numFmtId="0" fontId="31" fillId="0" borderId="0" xfId="0" applyFont="1" applyAlignment="1" applyProtection="1">
      <alignment horizontal="right" vertical="center" shrinkToFit="1"/>
      <protection locked="0" hidden="1"/>
    </xf>
    <xf numFmtId="0" fontId="32" fillId="4" borderId="10" xfId="0" applyFont="1" applyFill="1" applyBorder="1" applyAlignment="1" applyProtection="1">
      <alignment horizontal="center" vertical="center"/>
      <protection locked="0" hidden="1"/>
    </xf>
    <xf numFmtId="0" fontId="32" fillId="4" borderId="15" xfId="0" applyFont="1" applyFill="1" applyBorder="1" applyAlignment="1" applyProtection="1">
      <alignment horizontal="center" vertical="center"/>
      <protection locked="0" hidden="1"/>
    </xf>
    <xf numFmtId="0" fontId="31" fillId="4" borderId="33" xfId="0" applyFont="1" applyFill="1" applyBorder="1" applyAlignment="1" applyProtection="1">
      <alignment horizontal="center" vertical="center"/>
      <protection locked="0" hidden="1"/>
    </xf>
    <xf numFmtId="0" fontId="32" fillId="4" borderId="15" xfId="0" applyFont="1" applyFill="1" applyBorder="1" applyAlignment="1" applyProtection="1">
      <alignment horizontal="left" vertical="center"/>
      <protection locked="0" hidden="1"/>
    </xf>
    <xf numFmtId="0" fontId="31" fillId="4" borderId="34" xfId="0" applyFont="1" applyFill="1" applyBorder="1" applyAlignment="1" applyProtection="1">
      <alignment horizontal="left" vertical="center"/>
      <protection locked="0" hidden="1"/>
    </xf>
    <xf numFmtId="0" fontId="31" fillId="4" borderId="33" xfId="0" applyFont="1" applyFill="1" applyBorder="1" applyAlignment="1" applyProtection="1">
      <alignment horizontal="left" vertical="center"/>
      <protection locked="0" hidden="1"/>
    </xf>
    <xf numFmtId="176" fontId="32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32" fillId="4" borderId="10" xfId="0" applyFont="1" applyFill="1" applyBorder="1" applyAlignment="1" applyProtection="1">
      <alignment horizontal="right" vertical="center" shrinkToFit="1"/>
      <protection locked="0" hidden="1"/>
    </xf>
    <xf numFmtId="166" fontId="32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32" fillId="0" borderId="0" xfId="0" applyFont="1" applyAlignment="1" applyProtection="1">
      <alignment horizontal="right" vertical="center" shrinkToFit="1"/>
      <protection locked="0" hidden="1"/>
    </xf>
    <xf numFmtId="0" fontId="31" fillId="4" borderId="10" xfId="0" applyFont="1" applyFill="1" applyBorder="1" applyAlignment="1" applyProtection="1">
      <alignment horizontal="center" vertical="center"/>
      <protection locked="0" hidden="1"/>
    </xf>
    <xf numFmtId="0" fontId="31" fillId="4" borderId="15" xfId="0" applyFont="1" applyFill="1" applyBorder="1" applyAlignment="1" applyProtection="1">
      <alignment horizontal="center" vertical="center"/>
      <protection locked="0" hidden="1"/>
    </xf>
    <xf numFmtId="0" fontId="31" fillId="4" borderId="15" xfId="0" applyFont="1" applyFill="1" applyBorder="1" applyAlignment="1" applyProtection="1">
      <alignment horizontal="left" vertical="center"/>
      <protection locked="0" hidden="1"/>
    </xf>
    <xf numFmtId="0" fontId="31" fillId="4" borderId="10" xfId="0" applyFont="1" applyFill="1" applyBorder="1" applyAlignment="1" applyProtection="1">
      <alignment horizontal="right" vertical="center" shrinkToFit="1"/>
      <protection locked="0" hidden="1"/>
    </xf>
    <xf numFmtId="0" fontId="31" fillId="0" borderId="0" xfId="0" applyFont="1" applyProtection="1"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F202-2F53-494C-BBFA-9B5888A72269}">
  <dimension ref="A1:Q35"/>
  <sheetViews>
    <sheetView tabSelected="1" workbookViewId="0">
      <selection activeCell="D20" sqref="D20"/>
    </sheetView>
  </sheetViews>
  <sheetFormatPr defaultRowHeight="13.2" outlineLevelRow="1" x14ac:dyDescent="0.25"/>
  <cols>
    <col min="1" max="1" width="7.33203125" customWidth="1"/>
    <col min="2" max="2" width="28.5546875" customWidth="1"/>
    <col min="3" max="3" width="14.33203125" customWidth="1"/>
    <col min="4" max="4" width="32.33203125" customWidth="1"/>
    <col min="5" max="5" width="27.109375" customWidth="1"/>
    <col min="6" max="6" width="15.6640625" customWidth="1"/>
    <col min="7" max="10" width="13.33203125" customWidth="1"/>
    <col min="11" max="17" width="9.109375" customWidth="1"/>
  </cols>
  <sheetData>
    <row r="1" spans="1:11" x14ac:dyDescent="0.25">
      <c r="J1" s="138" t="s">
        <v>190</v>
      </c>
    </row>
    <row r="2" spans="1:11" ht="6" customHeight="1" x14ac:dyDescent="0.25">
      <c r="J2" s="138"/>
    </row>
    <row r="3" spans="1:11" ht="18" customHeight="1" x14ac:dyDescent="0.25">
      <c r="B3" s="139" t="s">
        <v>191</v>
      </c>
      <c r="C3" s="139"/>
      <c r="D3" s="139"/>
      <c r="J3" s="140"/>
    </row>
    <row r="4" spans="1:11" x14ac:dyDescent="0.25">
      <c r="B4" s="141" t="s">
        <v>192</v>
      </c>
      <c r="C4" s="141"/>
      <c r="D4" s="141"/>
      <c r="E4" s="141"/>
      <c r="F4" s="141"/>
      <c r="G4" s="141"/>
      <c r="H4" s="142"/>
      <c r="I4" s="142"/>
      <c r="J4" s="143"/>
    </row>
    <row r="5" spans="1:11" x14ac:dyDescent="0.25">
      <c r="B5" s="144" t="s">
        <v>193</v>
      </c>
      <c r="C5" s="145"/>
      <c r="D5" s="145"/>
      <c r="E5" s="145"/>
      <c r="F5" s="145"/>
      <c r="G5" s="146"/>
      <c r="H5" s="147">
        <f>J33</f>
        <v>4988</v>
      </c>
      <c r="I5" s="148"/>
      <c r="J5" s="149" t="s">
        <v>194</v>
      </c>
    </row>
    <row r="6" spans="1:11" x14ac:dyDescent="0.25">
      <c r="B6" s="150" t="s">
        <v>195</v>
      </c>
      <c r="C6" s="150"/>
      <c r="D6" s="150"/>
      <c r="E6" s="150"/>
      <c r="F6" s="150"/>
      <c r="G6" s="150"/>
      <c r="H6" s="151"/>
      <c r="I6" s="152"/>
      <c r="J6" s="153"/>
    </row>
    <row r="7" spans="1:11" x14ac:dyDescent="0.25">
      <c r="B7" s="150" t="s">
        <v>196</v>
      </c>
      <c r="C7" s="150"/>
      <c r="D7" s="150"/>
      <c r="E7" s="150"/>
      <c r="F7" s="150"/>
      <c r="G7" s="150"/>
      <c r="H7" s="151"/>
      <c r="I7" s="151">
        <f>J32</f>
        <v>688</v>
      </c>
      <c r="J7" s="154" t="s">
        <v>194</v>
      </c>
    </row>
    <row r="8" spans="1:11" x14ac:dyDescent="0.25">
      <c r="A8" s="155"/>
      <c r="B8" s="156" t="s">
        <v>197</v>
      </c>
      <c r="C8" s="156"/>
      <c r="D8" s="156"/>
      <c r="E8" s="156"/>
      <c r="F8" s="156"/>
      <c r="G8" s="156"/>
      <c r="H8" s="156"/>
      <c r="I8" s="156"/>
    </row>
    <row r="9" spans="1:11" ht="15.9" customHeight="1" x14ac:dyDescent="0.25">
      <c r="A9" s="157"/>
      <c r="B9" s="158"/>
      <c r="C9" s="159"/>
      <c r="D9" s="159"/>
      <c r="E9" s="160"/>
      <c r="F9" s="160"/>
      <c r="J9" s="140"/>
    </row>
    <row r="10" spans="1:11" ht="15.6" x14ac:dyDescent="0.25">
      <c r="B10" s="161" t="s">
        <v>198</v>
      </c>
      <c r="C10" s="161"/>
      <c r="D10" s="161"/>
      <c r="E10" s="161"/>
      <c r="F10" s="161"/>
      <c r="G10" s="161"/>
      <c r="H10" s="161"/>
      <c r="I10" s="161"/>
      <c r="J10" s="140"/>
    </row>
    <row r="11" spans="1:11" ht="24.15" customHeight="1" x14ac:dyDescent="0.25">
      <c r="B11" s="162" t="s">
        <v>58</v>
      </c>
      <c r="C11" s="162"/>
      <c r="D11" s="162"/>
      <c r="E11" s="162"/>
      <c r="F11" s="162"/>
      <c r="G11" s="162"/>
      <c r="H11" s="162"/>
      <c r="I11" s="162"/>
    </row>
    <row r="12" spans="1:11" ht="18" customHeight="1" x14ac:dyDescent="0.25">
      <c r="A12" s="163"/>
      <c r="B12" s="164" t="s">
        <v>199</v>
      </c>
      <c r="C12" s="164"/>
      <c r="D12" s="164"/>
      <c r="E12" s="164"/>
      <c r="F12" s="164"/>
      <c r="G12" s="164"/>
      <c r="H12" s="164"/>
      <c r="I12" s="164"/>
    </row>
    <row r="13" spans="1:11" ht="15" customHeight="1" x14ac:dyDescent="0.25">
      <c r="A13" s="165"/>
      <c r="B13" s="165"/>
      <c r="C13" s="165"/>
      <c r="D13" s="165"/>
      <c r="E13" s="165"/>
      <c r="F13" s="165"/>
      <c r="G13" s="165"/>
      <c r="H13" s="165"/>
      <c r="I13" s="165"/>
      <c r="J13" s="165"/>
    </row>
    <row r="14" spans="1:11" ht="13.2" customHeight="1" x14ac:dyDescent="0.25">
      <c r="A14" s="166" t="s">
        <v>68</v>
      </c>
      <c r="B14" s="167" t="s">
        <v>200</v>
      </c>
      <c r="C14" s="168"/>
      <c r="D14" s="167" t="s">
        <v>201</v>
      </c>
      <c r="E14" s="169"/>
      <c r="F14" s="168"/>
      <c r="G14" s="170" t="s">
        <v>202</v>
      </c>
      <c r="H14" s="171"/>
      <c r="I14" s="172"/>
      <c r="J14" s="173" t="s">
        <v>203</v>
      </c>
    </row>
    <row r="15" spans="1:11" ht="39.6" x14ac:dyDescent="0.25">
      <c r="A15" s="174"/>
      <c r="B15" s="175"/>
      <c r="C15" s="176"/>
      <c r="D15" s="175"/>
      <c r="E15" s="177"/>
      <c r="F15" s="176"/>
      <c r="G15" s="178" t="s">
        <v>204</v>
      </c>
      <c r="H15" s="178" t="s">
        <v>205</v>
      </c>
      <c r="I15" s="178" t="s">
        <v>206</v>
      </c>
      <c r="J15" s="179"/>
    </row>
    <row r="16" spans="1:11" x14ac:dyDescent="0.25">
      <c r="A16" s="180">
        <v>1</v>
      </c>
      <c r="B16" s="181">
        <v>2</v>
      </c>
      <c r="C16" s="182"/>
      <c r="D16" s="181">
        <v>3</v>
      </c>
      <c r="E16" s="183"/>
      <c r="F16" s="182"/>
      <c r="G16" s="180">
        <v>4</v>
      </c>
      <c r="H16" s="180">
        <v>5</v>
      </c>
      <c r="I16" s="180">
        <v>6</v>
      </c>
      <c r="J16" s="180">
        <v>7</v>
      </c>
      <c r="K16" s="184"/>
    </row>
    <row r="17" spans="1:17" x14ac:dyDescent="0.25">
      <c r="A17" s="185" t="s">
        <v>207</v>
      </c>
      <c r="B17" s="186"/>
      <c r="C17" s="186"/>
      <c r="D17" s="186"/>
      <c r="E17" s="186"/>
      <c r="F17" s="186"/>
      <c r="G17" s="186"/>
      <c r="H17" s="186"/>
      <c r="I17" s="186"/>
      <c r="J17" s="187"/>
      <c r="K17" s="188"/>
      <c r="L17" s="189"/>
      <c r="M17" s="189"/>
      <c r="N17" s="189"/>
      <c r="O17" s="189"/>
      <c r="P17" s="189"/>
      <c r="Q17" s="189"/>
    </row>
    <row r="18" spans="1:17" ht="5.0999999999999996" customHeight="1" x14ac:dyDescent="0.25">
      <c r="A18" s="190"/>
      <c r="B18" s="191"/>
      <c r="C18" s="191"/>
      <c r="D18" s="191"/>
      <c r="E18" s="191"/>
      <c r="F18" s="191"/>
      <c r="G18" s="191"/>
      <c r="H18" s="191"/>
      <c r="I18" s="191"/>
      <c r="J18" s="192"/>
      <c r="K18" s="193"/>
      <c r="L18" s="194"/>
      <c r="M18" s="194"/>
      <c r="N18" s="194"/>
      <c r="O18" s="194"/>
      <c r="P18" s="194"/>
      <c r="Q18" s="194"/>
    </row>
    <row r="19" spans="1:17" outlineLevel="1" x14ac:dyDescent="0.25">
      <c r="A19" s="195">
        <v>1</v>
      </c>
      <c r="B19" s="196" t="s">
        <v>208</v>
      </c>
      <c r="C19" s="197"/>
      <c r="D19" s="198" t="s">
        <v>58</v>
      </c>
      <c r="E19" s="199"/>
      <c r="F19" s="200"/>
      <c r="G19" s="201">
        <v>4300</v>
      </c>
      <c r="H19" s="202"/>
      <c r="I19" s="203"/>
      <c r="J19" s="201">
        <f>G19</f>
        <v>4300</v>
      </c>
      <c r="K19" s="188"/>
      <c r="L19" s="204"/>
      <c r="M19" s="204"/>
      <c r="N19" s="204"/>
      <c r="O19" s="204"/>
      <c r="P19" s="204"/>
      <c r="Q19" s="204"/>
    </row>
    <row r="20" spans="1:17" ht="5.0999999999999996" customHeight="1" x14ac:dyDescent="0.25">
      <c r="A20" s="190"/>
      <c r="B20" s="191"/>
      <c r="C20" s="191"/>
      <c r="D20" s="191"/>
      <c r="E20" s="191"/>
      <c r="F20" s="191"/>
      <c r="G20" s="191"/>
      <c r="H20" s="191"/>
      <c r="I20" s="191"/>
      <c r="J20" s="192"/>
      <c r="K20" s="193"/>
      <c r="L20" s="194"/>
      <c r="M20" s="194"/>
      <c r="N20" s="194"/>
      <c r="O20" s="194"/>
      <c r="P20" s="194"/>
      <c r="Q20" s="194"/>
    </row>
    <row r="21" spans="1:17" x14ac:dyDescent="0.25">
      <c r="A21" s="205"/>
      <c r="B21" s="206"/>
      <c r="C21" s="207"/>
      <c r="D21" s="208" t="s">
        <v>209</v>
      </c>
      <c r="E21" s="209"/>
      <c r="F21" s="210"/>
      <c r="G21" s="211">
        <f>G19</f>
        <v>4300</v>
      </c>
      <c r="H21" s="212"/>
      <c r="I21" s="213"/>
      <c r="J21" s="211">
        <f>J19</f>
        <v>4300</v>
      </c>
      <c r="K21" s="188"/>
      <c r="L21" s="214"/>
      <c r="M21" s="214"/>
      <c r="N21" s="214"/>
      <c r="O21" s="214"/>
      <c r="P21" s="214"/>
      <c r="Q21" s="214"/>
    </row>
    <row r="22" spans="1:17" x14ac:dyDescent="0.25">
      <c r="A22" s="205"/>
      <c r="B22" s="206"/>
      <c r="C22" s="207"/>
      <c r="D22" s="208" t="s">
        <v>210</v>
      </c>
      <c r="E22" s="209"/>
      <c r="F22" s="210"/>
      <c r="G22" s="211">
        <f>G21</f>
        <v>4300</v>
      </c>
      <c r="H22" s="212"/>
      <c r="I22" s="213"/>
      <c r="J22" s="211">
        <f>G22</f>
        <v>4300</v>
      </c>
      <c r="K22" s="188"/>
      <c r="L22" s="214"/>
      <c r="M22" s="214"/>
      <c r="N22" s="214"/>
      <c r="O22" s="214"/>
      <c r="P22" s="214"/>
      <c r="Q22" s="214"/>
    </row>
    <row r="23" spans="1:17" ht="5.0999999999999996" customHeight="1" x14ac:dyDescent="0.25">
      <c r="A23" s="190"/>
      <c r="B23" s="191"/>
      <c r="C23" s="191"/>
      <c r="D23" s="191"/>
      <c r="E23" s="191"/>
      <c r="F23" s="191"/>
      <c r="G23" s="191"/>
      <c r="H23" s="191"/>
      <c r="I23" s="191"/>
      <c r="J23" s="192"/>
      <c r="K23" s="193"/>
      <c r="L23" s="194"/>
      <c r="M23" s="194"/>
      <c r="N23" s="194"/>
      <c r="O23" s="194"/>
      <c r="P23" s="194"/>
      <c r="Q23" s="194"/>
    </row>
    <row r="24" spans="1:17" ht="5.0999999999999996" customHeight="1" x14ac:dyDescent="0.25">
      <c r="A24" s="190"/>
      <c r="B24" s="191"/>
      <c r="C24" s="191"/>
      <c r="D24" s="191"/>
      <c r="E24" s="191"/>
      <c r="F24" s="191"/>
      <c r="G24" s="191"/>
      <c r="H24" s="191"/>
      <c r="I24" s="191"/>
      <c r="J24" s="192"/>
      <c r="K24" s="193"/>
      <c r="L24" s="194"/>
      <c r="M24" s="194"/>
      <c r="N24" s="194"/>
      <c r="O24" s="194"/>
      <c r="P24" s="194"/>
      <c r="Q24" s="194"/>
    </row>
    <row r="25" spans="1:17" x14ac:dyDescent="0.25">
      <c r="A25" s="205"/>
      <c r="B25" s="206"/>
      <c r="C25" s="207"/>
      <c r="D25" s="208" t="s">
        <v>211</v>
      </c>
      <c r="E25" s="209"/>
      <c r="F25" s="210"/>
      <c r="G25" s="211">
        <f>G22</f>
        <v>4300</v>
      </c>
      <c r="H25" s="212"/>
      <c r="I25" s="213"/>
      <c r="J25" s="211">
        <f>G25</f>
        <v>4300</v>
      </c>
      <c r="K25" s="188"/>
      <c r="L25" s="214"/>
      <c r="M25" s="214"/>
      <c r="N25" s="214"/>
      <c r="O25" s="214"/>
      <c r="P25" s="214"/>
      <c r="Q25" s="214"/>
    </row>
    <row r="26" spans="1:17" ht="5.0999999999999996" customHeight="1" x14ac:dyDescent="0.25">
      <c r="A26" s="190"/>
      <c r="B26" s="191"/>
      <c r="C26" s="191"/>
      <c r="D26" s="191"/>
      <c r="E26" s="191"/>
      <c r="F26" s="191"/>
      <c r="G26" s="191"/>
      <c r="H26" s="191"/>
      <c r="I26" s="191"/>
      <c r="J26" s="192"/>
      <c r="K26" s="193"/>
      <c r="L26" s="194"/>
      <c r="M26" s="194"/>
      <c r="N26" s="194"/>
      <c r="O26" s="194"/>
      <c r="P26" s="194"/>
      <c r="Q26" s="194"/>
    </row>
    <row r="27" spans="1:17" x14ac:dyDescent="0.25">
      <c r="A27" s="205"/>
      <c r="B27" s="206"/>
      <c r="C27" s="207"/>
      <c r="D27" s="208" t="s">
        <v>212</v>
      </c>
      <c r="E27" s="209"/>
      <c r="F27" s="210"/>
      <c r="G27" s="211">
        <f>G25</f>
        <v>4300</v>
      </c>
      <c r="H27" s="212"/>
      <c r="I27" s="213"/>
      <c r="J27" s="211">
        <f>J25</f>
        <v>4300</v>
      </c>
      <c r="K27" s="188"/>
      <c r="L27" s="214"/>
      <c r="M27" s="214"/>
      <c r="N27" s="214"/>
      <c r="O27" s="214"/>
      <c r="P27" s="214"/>
      <c r="Q27" s="214"/>
    </row>
    <row r="28" spans="1:17" outlineLevel="1" x14ac:dyDescent="0.25">
      <c r="A28" s="195">
        <v>5</v>
      </c>
      <c r="B28" s="196"/>
      <c r="C28" s="197"/>
      <c r="D28" s="198" t="s">
        <v>213</v>
      </c>
      <c r="E28" s="199"/>
      <c r="F28" s="200"/>
      <c r="G28" s="202"/>
      <c r="H28" s="202"/>
      <c r="I28" s="202"/>
      <c r="J28" s="202"/>
      <c r="K28" s="188"/>
      <c r="L28" s="204"/>
      <c r="M28" s="204"/>
      <c r="N28" s="204"/>
      <c r="O28" s="204"/>
      <c r="P28" s="204"/>
      <c r="Q28" s="204"/>
    </row>
    <row r="29" spans="1:17" ht="5.0999999999999996" customHeight="1" x14ac:dyDescent="0.25">
      <c r="A29" s="190"/>
      <c r="B29" s="191"/>
      <c r="C29" s="191"/>
      <c r="D29" s="191"/>
      <c r="E29" s="191"/>
      <c r="F29" s="191"/>
      <c r="G29" s="191"/>
      <c r="H29" s="191"/>
      <c r="I29" s="191"/>
      <c r="J29" s="192"/>
      <c r="K29" s="193"/>
      <c r="L29" s="194"/>
      <c r="M29" s="194"/>
      <c r="N29" s="194"/>
      <c r="O29" s="194"/>
      <c r="P29" s="194"/>
      <c r="Q29" s="194"/>
    </row>
    <row r="30" spans="1:17" x14ac:dyDescent="0.25">
      <c r="A30" s="185" t="s">
        <v>214</v>
      </c>
      <c r="B30" s="186"/>
      <c r="C30" s="186"/>
      <c r="D30" s="186"/>
      <c r="E30" s="186"/>
      <c r="F30" s="186"/>
      <c r="G30" s="186"/>
      <c r="H30" s="186"/>
      <c r="I30" s="186"/>
      <c r="J30" s="187"/>
      <c r="K30" s="188"/>
      <c r="L30" s="189"/>
      <c r="M30" s="189"/>
      <c r="N30" s="189"/>
      <c r="O30" s="189"/>
      <c r="P30" s="189"/>
      <c r="Q30" s="189"/>
    </row>
    <row r="31" spans="1:17" ht="5.0999999999999996" customHeight="1" x14ac:dyDescent="0.25">
      <c r="A31" s="190"/>
      <c r="B31" s="191"/>
      <c r="C31" s="191"/>
      <c r="D31" s="191"/>
      <c r="E31" s="191"/>
      <c r="F31" s="191"/>
      <c r="G31" s="191"/>
      <c r="H31" s="191"/>
      <c r="I31" s="191"/>
      <c r="J31" s="192"/>
      <c r="K31" s="193"/>
      <c r="L31" s="194"/>
      <c r="M31" s="194"/>
      <c r="N31" s="194"/>
      <c r="O31" s="194"/>
      <c r="P31" s="194"/>
      <c r="Q31" s="194"/>
    </row>
    <row r="32" spans="1:17" x14ac:dyDescent="0.25">
      <c r="A32" s="215"/>
      <c r="B32" s="216"/>
      <c r="C32" s="207"/>
      <c r="D32" s="217" t="s">
        <v>215</v>
      </c>
      <c r="E32" s="209"/>
      <c r="F32" s="210"/>
      <c r="G32" s="218"/>
      <c r="H32" s="218"/>
      <c r="I32" s="211">
        <f>J27*0.16</f>
        <v>688</v>
      </c>
      <c r="J32" s="211">
        <f>I32</f>
        <v>688</v>
      </c>
      <c r="K32" s="188"/>
      <c r="L32" s="214"/>
      <c r="M32" s="214"/>
      <c r="N32" s="214"/>
      <c r="O32" s="214"/>
      <c r="P32" s="214"/>
      <c r="Q32" s="214"/>
    </row>
    <row r="33" spans="1:17" x14ac:dyDescent="0.25">
      <c r="A33" s="205"/>
      <c r="B33" s="206"/>
      <c r="C33" s="207"/>
      <c r="D33" s="208" t="s">
        <v>216</v>
      </c>
      <c r="E33" s="209"/>
      <c r="F33" s="210"/>
      <c r="G33" s="211">
        <f>G27</f>
        <v>4300</v>
      </c>
      <c r="H33" s="213"/>
      <c r="I33" s="211">
        <f>I27+I32</f>
        <v>688</v>
      </c>
      <c r="J33" s="211">
        <f>G33+I33</f>
        <v>4988</v>
      </c>
      <c r="K33" s="188"/>
      <c r="L33" s="214"/>
      <c r="M33" s="214"/>
      <c r="N33" s="214"/>
      <c r="O33" s="214"/>
      <c r="P33" s="214"/>
      <c r="Q33" s="214"/>
    </row>
    <row r="35" spans="1:17" x14ac:dyDescent="0.25">
      <c r="A35" s="219"/>
    </row>
  </sheetData>
  <mergeCells count="33">
    <mergeCell ref="B28:C28"/>
    <mergeCell ref="D28:F28"/>
    <mergeCell ref="A30:J30"/>
    <mergeCell ref="B32:C32"/>
    <mergeCell ref="D32:F32"/>
    <mergeCell ref="B33:C33"/>
    <mergeCell ref="D33:F33"/>
    <mergeCell ref="B22:C22"/>
    <mergeCell ref="D22:F22"/>
    <mergeCell ref="B25:C25"/>
    <mergeCell ref="D25:F25"/>
    <mergeCell ref="B27:C27"/>
    <mergeCell ref="D27:F27"/>
    <mergeCell ref="B16:C16"/>
    <mergeCell ref="D16:F16"/>
    <mergeCell ref="A17:J17"/>
    <mergeCell ref="B19:C19"/>
    <mergeCell ref="D19:F19"/>
    <mergeCell ref="B21:C21"/>
    <mergeCell ref="D21:F21"/>
    <mergeCell ref="B12:I12"/>
    <mergeCell ref="A13:J13"/>
    <mergeCell ref="A14:A15"/>
    <mergeCell ref="B14:C15"/>
    <mergeCell ref="D14:F15"/>
    <mergeCell ref="G14:I14"/>
    <mergeCell ref="J14:J15"/>
    <mergeCell ref="B4:G4"/>
    <mergeCell ref="H4:I4"/>
    <mergeCell ref="H5:I5"/>
    <mergeCell ref="B8:I8"/>
    <mergeCell ref="B10:I10"/>
    <mergeCell ref="B11:I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116"/>
  <sheetViews>
    <sheetView zoomScaleNormal="100" workbookViewId="0">
      <selection activeCell="A11" sqref="A11:G11"/>
    </sheetView>
  </sheetViews>
  <sheetFormatPr defaultRowHeight="13.2" outlineLevelRow="1" x14ac:dyDescent="0.25"/>
  <cols>
    <col min="1" max="1" width="7.5546875" customWidth="1"/>
    <col min="2" max="2" width="19.33203125" customWidth="1"/>
    <col min="3" max="3" width="55.33203125" customWidth="1"/>
    <col min="4" max="4" width="17.6640625" customWidth="1"/>
    <col min="5" max="5" width="13" customWidth="1"/>
    <col min="6" max="7" width="15.5546875" customWidth="1"/>
    <col min="8" max="8" width="10.33203125" customWidth="1"/>
  </cols>
  <sheetData>
    <row r="1" spans="1:8" x14ac:dyDescent="0.25">
      <c r="A1" s="16"/>
      <c r="B1" s="16"/>
      <c r="C1" s="16"/>
      <c r="D1" s="16"/>
      <c r="E1" s="16"/>
      <c r="F1" s="35" t="s">
        <v>55</v>
      </c>
      <c r="G1" s="36" t="s">
        <v>56</v>
      </c>
    </row>
    <row r="2" spans="1:8" x14ac:dyDescent="0.25">
      <c r="A2" s="3"/>
      <c r="B2" s="3"/>
      <c r="C2" s="4"/>
      <c r="D2" s="1"/>
      <c r="E2" s="1"/>
      <c r="F2" s="1"/>
      <c r="G2" s="5"/>
    </row>
    <row r="3" spans="1:8" ht="13.2" customHeight="1" x14ac:dyDescent="0.25">
      <c r="A3" s="114" t="s">
        <v>57</v>
      </c>
      <c r="B3" s="114"/>
      <c r="C3" s="13" t="s">
        <v>58</v>
      </c>
      <c r="D3" s="13"/>
      <c r="E3" s="13"/>
      <c r="F3" s="13"/>
      <c r="G3" s="13"/>
    </row>
    <row r="4" spans="1:8" ht="7.5" customHeight="1" x14ac:dyDescent="0.25">
      <c r="A4" s="117"/>
      <c r="B4" s="117"/>
      <c r="C4" s="117"/>
      <c r="D4" s="118"/>
      <c r="E4" s="118"/>
      <c r="F4" s="118"/>
      <c r="G4" s="118"/>
    </row>
    <row r="5" spans="1:8" ht="13.2" customHeight="1" x14ac:dyDescent="0.25">
      <c r="A5" s="114" t="s">
        <v>59</v>
      </c>
      <c r="B5" s="114"/>
      <c r="C5" s="13" t="s">
        <v>58</v>
      </c>
      <c r="D5" s="13"/>
      <c r="E5" s="13"/>
      <c r="F5" s="13"/>
      <c r="G5" s="13"/>
    </row>
    <row r="6" spans="1:8" x14ac:dyDescent="0.25">
      <c r="A6" s="117"/>
      <c r="B6" s="117"/>
      <c r="C6" s="117"/>
      <c r="D6" s="118"/>
      <c r="E6" s="118"/>
      <c r="F6" s="118"/>
      <c r="G6" s="118"/>
    </row>
    <row r="7" spans="1:8" ht="14.25" customHeight="1" x14ac:dyDescent="0.25">
      <c r="A7" s="119" t="s">
        <v>60</v>
      </c>
      <c r="B7" s="119"/>
      <c r="C7" s="119"/>
      <c r="D7" s="119"/>
      <c r="E7" s="119"/>
      <c r="F7" s="119"/>
      <c r="G7" s="119"/>
    </row>
    <row r="8" spans="1:8" ht="14.25" customHeight="1" x14ac:dyDescent="0.25">
      <c r="A8" s="115" t="s">
        <v>61</v>
      </c>
      <c r="B8" s="115"/>
      <c r="C8" s="115"/>
      <c r="D8" s="115"/>
      <c r="E8" s="115"/>
      <c r="F8" s="115"/>
      <c r="G8" s="115"/>
      <c r="H8" s="14"/>
    </row>
    <row r="9" spans="1:8" ht="13.8" customHeight="1" x14ac:dyDescent="0.25">
      <c r="A9" s="115"/>
      <c r="B9" s="115"/>
      <c r="C9" s="115"/>
      <c r="D9" s="115"/>
      <c r="E9" s="115"/>
      <c r="F9" s="115"/>
      <c r="G9" s="115"/>
    </row>
    <row r="10" spans="1:8" ht="13.2" customHeight="1" x14ac:dyDescent="0.25">
      <c r="A10" s="15"/>
      <c r="B10" s="17" t="s">
        <v>0</v>
      </c>
      <c r="C10" s="120" t="s">
        <v>58</v>
      </c>
      <c r="D10" s="120"/>
      <c r="E10" s="120"/>
      <c r="F10" s="120"/>
      <c r="G10" s="120"/>
    </row>
    <row r="11" spans="1:8" ht="14.25" customHeight="1" x14ac:dyDescent="0.25">
      <c r="A11" s="121" t="s">
        <v>62</v>
      </c>
      <c r="B11" s="121"/>
      <c r="C11" s="121"/>
      <c r="D11" s="121"/>
      <c r="E11" s="121"/>
      <c r="F11" s="121"/>
      <c r="G11" s="121"/>
    </row>
    <row r="12" spans="1:8" ht="7.5" customHeight="1" x14ac:dyDescent="0.25">
      <c r="A12" s="18"/>
      <c r="B12" s="18"/>
      <c r="C12" s="18"/>
      <c r="D12" s="18"/>
      <c r="E12" s="18"/>
      <c r="F12" s="18"/>
      <c r="G12" s="18"/>
    </row>
    <row r="13" spans="1:8" ht="14.25" customHeight="1" x14ac:dyDescent="0.25">
      <c r="A13" s="116" t="s">
        <v>63</v>
      </c>
      <c r="B13" s="116"/>
      <c r="C13" s="116"/>
      <c r="D13" s="116"/>
      <c r="E13" s="116"/>
      <c r="F13" s="116"/>
      <c r="G13" s="116"/>
    </row>
    <row r="14" spans="1:8" x14ac:dyDescent="0.25">
      <c r="A14" s="117"/>
      <c r="B14" s="117"/>
      <c r="C14" s="117"/>
      <c r="D14" s="117"/>
      <c r="E14" s="117"/>
      <c r="F14" s="117"/>
      <c r="G14" s="117"/>
    </row>
    <row r="15" spans="1:8" x14ac:dyDescent="0.25">
      <c r="A15" s="20"/>
      <c r="B15" s="20"/>
      <c r="C15" s="20"/>
      <c r="D15" s="19" t="s">
        <v>64</v>
      </c>
      <c r="E15" s="20"/>
      <c r="F15" s="41">
        <v>4300</v>
      </c>
      <c r="G15" s="19" t="s">
        <v>1</v>
      </c>
    </row>
    <row r="16" spans="1:8" x14ac:dyDescent="0.25">
      <c r="A16" s="20"/>
      <c r="B16" s="20"/>
      <c r="C16" s="20"/>
      <c r="D16" s="19" t="s">
        <v>65</v>
      </c>
      <c r="E16" s="20"/>
      <c r="F16" s="42">
        <v>2065.7469999999998</v>
      </c>
      <c r="G16" s="19" t="s">
        <v>1</v>
      </c>
    </row>
    <row r="17" spans="1:8" x14ac:dyDescent="0.25">
      <c r="A17" s="20"/>
      <c r="B17" s="20"/>
      <c r="C17" s="20"/>
      <c r="D17" s="19" t="s">
        <v>66</v>
      </c>
      <c r="E17" s="20"/>
      <c r="F17" s="43">
        <v>0.36799999999999999</v>
      </c>
      <c r="G17" s="19" t="s">
        <v>2</v>
      </c>
    </row>
    <row r="18" spans="1:8" ht="13.2" customHeight="1" x14ac:dyDescent="0.25">
      <c r="A18" s="113" t="s">
        <v>67</v>
      </c>
      <c r="B18" s="113"/>
      <c r="C18" s="113"/>
      <c r="D18" s="113"/>
      <c r="E18" s="113"/>
      <c r="F18" s="113"/>
      <c r="G18" s="113"/>
    </row>
    <row r="19" spans="1:8" ht="6.75" customHeight="1" x14ac:dyDescent="0.25">
      <c r="A19" s="6"/>
      <c r="B19" s="6"/>
      <c r="C19" s="6"/>
      <c r="D19" s="1"/>
      <c r="E19" s="6"/>
      <c r="F19" s="6"/>
      <c r="G19" s="6"/>
    </row>
    <row r="20" spans="1:8" ht="52.2" customHeight="1" x14ac:dyDescent="0.25">
      <c r="A20" s="22" t="s">
        <v>68</v>
      </c>
      <c r="B20" s="23" t="s">
        <v>69</v>
      </c>
      <c r="C20" s="24" t="s">
        <v>70</v>
      </c>
      <c r="D20" s="23" t="s">
        <v>71</v>
      </c>
      <c r="E20" s="23" t="s">
        <v>72</v>
      </c>
      <c r="F20" s="23" t="s">
        <v>3</v>
      </c>
      <c r="G20" s="23" t="s">
        <v>4</v>
      </c>
    </row>
    <row r="21" spans="1:8" x14ac:dyDescent="0.25">
      <c r="A21" s="44">
        <v>1</v>
      </c>
      <c r="B21" s="44">
        <v>2</v>
      </c>
      <c r="C21" s="45">
        <v>3</v>
      </c>
      <c r="D21" s="44">
        <v>4</v>
      </c>
      <c r="E21" s="44">
        <v>5</v>
      </c>
      <c r="F21" s="44">
        <v>6</v>
      </c>
      <c r="G21" s="44">
        <v>7</v>
      </c>
      <c r="H21" s="11"/>
    </row>
    <row r="22" spans="1:8" ht="14.25" customHeight="1" x14ac:dyDescent="0.25">
      <c r="A22" s="25"/>
      <c r="B22" s="26"/>
      <c r="C22" s="39" t="s">
        <v>73</v>
      </c>
      <c r="D22" s="26"/>
      <c r="E22" s="27"/>
      <c r="F22" s="27"/>
      <c r="G22" s="46">
        <v>4300000</v>
      </c>
    </row>
    <row r="23" spans="1:8" ht="14.25" customHeight="1" outlineLevel="1" x14ac:dyDescent="0.25">
      <c r="A23" s="8"/>
      <c r="B23" s="9"/>
      <c r="C23" s="47" t="s">
        <v>74</v>
      </c>
      <c r="D23" s="48"/>
      <c r="E23" s="49"/>
      <c r="F23" s="49"/>
      <c r="G23" s="49"/>
    </row>
    <row r="24" spans="1:8" ht="14.25" customHeight="1" outlineLevel="1" x14ac:dyDescent="0.25">
      <c r="A24" s="8"/>
      <c r="B24" s="9"/>
      <c r="C24" s="50" t="s">
        <v>75</v>
      </c>
      <c r="D24" s="9" t="s">
        <v>76</v>
      </c>
      <c r="E24" s="10"/>
      <c r="F24" s="10"/>
      <c r="G24" s="51">
        <v>2033296</v>
      </c>
    </row>
    <row r="25" spans="1:8" ht="14.25" customHeight="1" outlineLevel="1" x14ac:dyDescent="0.25">
      <c r="A25" s="8"/>
      <c r="B25" s="9"/>
      <c r="C25" s="52" t="s">
        <v>77</v>
      </c>
      <c r="D25" s="48" t="s">
        <v>76</v>
      </c>
      <c r="E25" s="49"/>
      <c r="F25" s="49"/>
      <c r="G25" s="53">
        <v>1063700</v>
      </c>
    </row>
    <row r="26" spans="1:8" ht="14.25" customHeight="1" outlineLevel="1" x14ac:dyDescent="0.25">
      <c r="A26" s="8"/>
      <c r="B26" s="9"/>
      <c r="C26" s="50" t="s">
        <v>78</v>
      </c>
      <c r="D26" s="9" t="s">
        <v>76</v>
      </c>
      <c r="E26" s="10"/>
      <c r="F26" s="10"/>
      <c r="G26" s="54">
        <v>77920</v>
      </c>
    </row>
    <row r="27" spans="1:8" ht="14.25" customHeight="1" outlineLevel="1" x14ac:dyDescent="0.25">
      <c r="A27" s="8"/>
      <c r="B27" s="9"/>
      <c r="C27" s="52" t="s">
        <v>79</v>
      </c>
      <c r="D27" s="48" t="s">
        <v>76</v>
      </c>
      <c r="E27" s="49"/>
      <c r="F27" s="49"/>
      <c r="G27" s="55">
        <v>32451</v>
      </c>
    </row>
    <row r="28" spans="1:8" ht="14.25" customHeight="1" outlineLevel="1" x14ac:dyDescent="0.25">
      <c r="A28" s="8"/>
      <c r="B28" s="9"/>
      <c r="C28" s="50" t="s">
        <v>80</v>
      </c>
      <c r="D28" s="9" t="s">
        <v>76</v>
      </c>
      <c r="E28" s="10"/>
      <c r="F28" s="10"/>
      <c r="G28" s="51">
        <v>2188784</v>
      </c>
    </row>
    <row r="29" spans="1:8" ht="14.25" customHeight="1" outlineLevel="1" x14ac:dyDescent="0.25">
      <c r="A29" s="8"/>
      <c r="B29" s="9"/>
      <c r="C29" s="50" t="s">
        <v>81</v>
      </c>
      <c r="D29" s="9" t="s">
        <v>82</v>
      </c>
      <c r="E29" s="56">
        <v>368</v>
      </c>
      <c r="F29" s="10"/>
      <c r="G29" s="10"/>
    </row>
    <row r="30" spans="1:8" ht="5.85" customHeight="1" outlineLevel="1" x14ac:dyDescent="0.25">
      <c r="A30" s="31"/>
      <c r="B30" s="32"/>
      <c r="C30" s="32"/>
      <c r="D30" s="32"/>
      <c r="E30" s="32"/>
      <c r="F30" s="32"/>
      <c r="G30" s="33"/>
    </row>
    <row r="31" spans="1:8" ht="14.25" customHeight="1" x14ac:dyDescent="0.25">
      <c r="A31" s="25"/>
      <c r="B31" s="26" t="s">
        <v>83</v>
      </c>
      <c r="C31" s="39" t="s">
        <v>5</v>
      </c>
      <c r="D31" s="26"/>
      <c r="E31" s="27"/>
      <c r="F31" s="27"/>
      <c r="G31" s="46">
        <v>1369583</v>
      </c>
    </row>
    <row r="32" spans="1:8" ht="14.25" customHeight="1" outlineLevel="1" x14ac:dyDescent="0.25">
      <c r="A32" s="8"/>
      <c r="B32" s="9"/>
      <c r="C32" s="47" t="s">
        <v>74</v>
      </c>
      <c r="D32" s="48"/>
      <c r="E32" s="49"/>
      <c r="F32" s="49"/>
      <c r="G32" s="49"/>
    </row>
    <row r="33" spans="1:7" ht="14.25" customHeight="1" outlineLevel="1" x14ac:dyDescent="0.25">
      <c r="A33" s="8"/>
      <c r="B33" s="9"/>
      <c r="C33" s="50" t="s">
        <v>75</v>
      </c>
      <c r="D33" s="9" t="s">
        <v>76</v>
      </c>
      <c r="E33" s="10"/>
      <c r="F33" s="10"/>
      <c r="G33" s="54">
        <v>606466</v>
      </c>
    </row>
    <row r="34" spans="1:7" ht="14.25" customHeight="1" outlineLevel="1" x14ac:dyDescent="0.25">
      <c r="A34" s="8"/>
      <c r="B34" s="9"/>
      <c r="C34" s="52" t="s">
        <v>77</v>
      </c>
      <c r="D34" s="48" t="s">
        <v>76</v>
      </c>
      <c r="E34" s="49"/>
      <c r="F34" s="49"/>
      <c r="G34" s="55">
        <v>317482</v>
      </c>
    </row>
    <row r="35" spans="1:7" ht="14.25" customHeight="1" outlineLevel="1" x14ac:dyDescent="0.25">
      <c r="A35" s="8"/>
      <c r="B35" s="9"/>
      <c r="C35" s="50" t="s">
        <v>78</v>
      </c>
      <c r="D35" s="9" t="s">
        <v>76</v>
      </c>
      <c r="E35" s="10"/>
      <c r="F35" s="10"/>
      <c r="G35" s="54">
        <v>64188</v>
      </c>
    </row>
    <row r="36" spans="1:7" ht="14.25" customHeight="1" outlineLevel="1" x14ac:dyDescent="0.25">
      <c r="A36" s="8"/>
      <c r="B36" s="9"/>
      <c r="C36" s="52" t="s">
        <v>79</v>
      </c>
      <c r="D36" s="48" t="s">
        <v>76</v>
      </c>
      <c r="E36" s="49"/>
      <c r="F36" s="49"/>
      <c r="G36" s="55">
        <v>28144</v>
      </c>
    </row>
    <row r="37" spans="1:7" ht="14.25" customHeight="1" outlineLevel="1" x14ac:dyDescent="0.25">
      <c r="A37" s="8"/>
      <c r="B37" s="9"/>
      <c r="C37" s="50" t="s">
        <v>80</v>
      </c>
      <c r="D37" s="9" t="s">
        <v>76</v>
      </c>
      <c r="E37" s="10"/>
      <c r="F37" s="10"/>
      <c r="G37" s="54">
        <v>698929</v>
      </c>
    </row>
    <row r="38" spans="1:7" ht="14.25" customHeight="1" outlineLevel="1" x14ac:dyDescent="0.25">
      <c r="A38" s="8"/>
      <c r="B38" s="9"/>
      <c r="C38" s="50" t="s">
        <v>81</v>
      </c>
      <c r="D38" s="9" t="s">
        <v>82</v>
      </c>
      <c r="E38" s="56">
        <v>119</v>
      </c>
      <c r="F38" s="10"/>
      <c r="G38" s="10"/>
    </row>
    <row r="39" spans="1:7" ht="5.85" customHeight="1" outlineLevel="1" x14ac:dyDescent="0.25">
      <c r="A39" s="31"/>
      <c r="B39" s="32"/>
      <c r="C39" s="32"/>
      <c r="D39" s="32"/>
      <c r="E39" s="32"/>
      <c r="F39" s="32"/>
      <c r="G39" s="33"/>
    </row>
    <row r="40" spans="1:7" ht="27.75" customHeight="1" outlineLevel="1" x14ac:dyDescent="0.25">
      <c r="A40" s="57">
        <v>1</v>
      </c>
      <c r="B40" s="21" t="s">
        <v>6</v>
      </c>
      <c r="C40" s="37" t="s">
        <v>84</v>
      </c>
      <c r="D40" s="21" t="s">
        <v>85</v>
      </c>
      <c r="E40" s="58">
        <v>68</v>
      </c>
      <c r="F40" s="59">
        <v>2283</v>
      </c>
      <c r="G40" s="59">
        <v>155244</v>
      </c>
    </row>
    <row r="41" spans="1:7" outlineLevel="1" x14ac:dyDescent="0.25">
      <c r="A41" s="60"/>
      <c r="B41" s="61" t="s">
        <v>86</v>
      </c>
      <c r="C41" s="110"/>
      <c r="D41" s="111"/>
      <c r="E41" s="111"/>
      <c r="F41" s="111"/>
      <c r="G41" s="112"/>
    </row>
    <row r="42" spans="1:7" ht="5.85" customHeight="1" outlineLevel="1" x14ac:dyDescent="0.25">
      <c r="A42" s="31"/>
      <c r="B42" s="32"/>
      <c r="C42" s="32"/>
      <c r="D42" s="32"/>
      <c r="E42" s="32"/>
      <c r="F42" s="32"/>
      <c r="G42" s="33"/>
    </row>
    <row r="43" spans="1:7" ht="37.5" customHeight="1" outlineLevel="1" x14ac:dyDescent="0.25">
      <c r="A43" s="57">
        <v>2</v>
      </c>
      <c r="B43" s="21" t="s">
        <v>7</v>
      </c>
      <c r="C43" s="37" t="s">
        <v>87</v>
      </c>
      <c r="D43" s="21" t="s">
        <v>85</v>
      </c>
      <c r="E43" s="58">
        <v>68</v>
      </c>
      <c r="F43" s="58">
        <v>955</v>
      </c>
      <c r="G43" s="59">
        <v>64940</v>
      </c>
    </row>
    <row r="44" spans="1:7" outlineLevel="1" x14ac:dyDescent="0.25">
      <c r="A44" s="60"/>
      <c r="B44" s="61" t="s">
        <v>86</v>
      </c>
      <c r="C44" s="110"/>
      <c r="D44" s="111"/>
      <c r="E44" s="111"/>
      <c r="F44" s="111"/>
      <c r="G44" s="112"/>
    </row>
    <row r="45" spans="1:7" ht="5.85" customHeight="1" outlineLevel="1" x14ac:dyDescent="0.25">
      <c r="A45" s="31"/>
      <c r="B45" s="32"/>
      <c r="C45" s="32"/>
      <c r="D45" s="32"/>
      <c r="E45" s="32"/>
      <c r="F45" s="32"/>
      <c r="G45" s="33"/>
    </row>
    <row r="46" spans="1:7" ht="27.75" customHeight="1" outlineLevel="1" x14ac:dyDescent="0.25">
      <c r="A46" s="57">
        <v>3</v>
      </c>
      <c r="B46" s="21" t="s">
        <v>8</v>
      </c>
      <c r="C46" s="37" t="s">
        <v>88</v>
      </c>
      <c r="D46" s="21" t="s">
        <v>89</v>
      </c>
      <c r="E46" s="58">
        <v>68</v>
      </c>
      <c r="F46" s="59">
        <v>4893</v>
      </c>
      <c r="G46" s="59">
        <v>332724</v>
      </c>
    </row>
    <row r="47" spans="1:7" outlineLevel="1" x14ac:dyDescent="0.25">
      <c r="A47" s="60"/>
      <c r="B47" s="61" t="s">
        <v>86</v>
      </c>
      <c r="C47" s="110"/>
      <c r="D47" s="111"/>
      <c r="E47" s="111"/>
      <c r="F47" s="111"/>
      <c r="G47" s="112"/>
    </row>
    <row r="48" spans="1:7" ht="5.85" customHeight="1" outlineLevel="1" x14ac:dyDescent="0.25">
      <c r="A48" s="31"/>
      <c r="B48" s="32"/>
      <c r="C48" s="32"/>
      <c r="D48" s="32"/>
      <c r="E48" s="32"/>
      <c r="F48" s="32"/>
      <c r="G48" s="33"/>
    </row>
    <row r="49" spans="1:7" ht="27.75" customHeight="1" outlineLevel="1" x14ac:dyDescent="0.25">
      <c r="A49" s="57">
        <v>4</v>
      </c>
      <c r="B49" s="21" t="s">
        <v>9</v>
      </c>
      <c r="C49" s="37" t="s">
        <v>90</v>
      </c>
      <c r="D49" s="21" t="s">
        <v>89</v>
      </c>
      <c r="E49" s="58">
        <v>63</v>
      </c>
      <c r="F49" s="59">
        <v>10488</v>
      </c>
      <c r="G49" s="59">
        <v>660744</v>
      </c>
    </row>
    <row r="50" spans="1:7" outlineLevel="1" x14ac:dyDescent="0.25">
      <c r="A50" s="60"/>
      <c r="B50" s="61" t="s">
        <v>86</v>
      </c>
      <c r="C50" s="110"/>
      <c r="D50" s="111"/>
      <c r="E50" s="111"/>
      <c r="F50" s="111"/>
      <c r="G50" s="112"/>
    </row>
    <row r="51" spans="1:7" ht="5.85" customHeight="1" outlineLevel="1" x14ac:dyDescent="0.25">
      <c r="A51" s="31"/>
      <c r="B51" s="32"/>
      <c r="C51" s="32"/>
      <c r="D51" s="32"/>
      <c r="E51" s="32"/>
      <c r="F51" s="32"/>
      <c r="G51" s="33"/>
    </row>
    <row r="52" spans="1:7" ht="27.75" customHeight="1" outlineLevel="1" x14ac:dyDescent="0.25">
      <c r="A52" s="57">
        <v>5</v>
      </c>
      <c r="B52" s="21" t="s">
        <v>10</v>
      </c>
      <c r="C52" s="37" t="s">
        <v>91</v>
      </c>
      <c r="D52" s="21" t="s">
        <v>92</v>
      </c>
      <c r="E52" s="62">
        <v>54.035499999999999</v>
      </c>
      <c r="F52" s="59">
        <v>1715</v>
      </c>
      <c r="G52" s="59">
        <v>92671</v>
      </c>
    </row>
    <row r="53" spans="1:7" outlineLevel="1" x14ac:dyDescent="0.25">
      <c r="A53" s="60"/>
      <c r="B53" s="61" t="s">
        <v>86</v>
      </c>
      <c r="C53" s="110"/>
      <c r="D53" s="111"/>
      <c r="E53" s="111"/>
      <c r="F53" s="111"/>
      <c r="G53" s="112"/>
    </row>
    <row r="54" spans="1:7" ht="5.85" customHeight="1" outlineLevel="1" x14ac:dyDescent="0.25">
      <c r="A54" s="31"/>
      <c r="B54" s="32"/>
      <c r="C54" s="32"/>
      <c r="D54" s="32"/>
      <c r="E54" s="32"/>
      <c r="F54" s="32"/>
      <c r="G54" s="33"/>
    </row>
    <row r="55" spans="1:7" ht="27.75" customHeight="1" outlineLevel="1" x14ac:dyDescent="0.25">
      <c r="A55" s="57">
        <v>6</v>
      </c>
      <c r="B55" s="21" t="s">
        <v>11</v>
      </c>
      <c r="C55" s="37" t="s">
        <v>93</v>
      </c>
      <c r="D55" s="21" t="s">
        <v>89</v>
      </c>
      <c r="E55" s="58">
        <v>5</v>
      </c>
      <c r="F55" s="59">
        <v>12652</v>
      </c>
      <c r="G55" s="59">
        <v>63260</v>
      </c>
    </row>
    <row r="56" spans="1:7" outlineLevel="1" x14ac:dyDescent="0.25">
      <c r="A56" s="60"/>
      <c r="B56" s="61" t="s">
        <v>86</v>
      </c>
      <c r="C56" s="110"/>
      <c r="D56" s="111"/>
      <c r="E56" s="111"/>
      <c r="F56" s="111"/>
      <c r="G56" s="112"/>
    </row>
    <row r="57" spans="1:7" ht="5.85" customHeight="1" outlineLevel="1" x14ac:dyDescent="0.25">
      <c r="A57" s="31"/>
      <c r="B57" s="32"/>
      <c r="C57" s="32"/>
      <c r="D57" s="32"/>
      <c r="E57" s="32"/>
      <c r="F57" s="32"/>
      <c r="G57" s="33"/>
    </row>
    <row r="58" spans="1:7" ht="14.25" customHeight="1" x14ac:dyDescent="0.25">
      <c r="A58" s="25"/>
      <c r="B58" s="26" t="s">
        <v>94</v>
      </c>
      <c r="C58" s="39" t="s">
        <v>12</v>
      </c>
      <c r="D58" s="26"/>
      <c r="E58" s="27"/>
      <c r="F58" s="27"/>
      <c r="G58" s="46">
        <v>1140433</v>
      </c>
    </row>
    <row r="59" spans="1:7" ht="14.25" customHeight="1" outlineLevel="1" x14ac:dyDescent="0.25">
      <c r="A59" s="8"/>
      <c r="B59" s="9"/>
      <c r="C59" s="47" t="s">
        <v>74</v>
      </c>
      <c r="D59" s="48"/>
      <c r="E59" s="49"/>
      <c r="F59" s="49"/>
      <c r="G59" s="49"/>
    </row>
    <row r="60" spans="1:7" ht="14.25" customHeight="1" outlineLevel="1" x14ac:dyDescent="0.25">
      <c r="A60" s="8"/>
      <c r="B60" s="9"/>
      <c r="C60" s="50" t="s">
        <v>75</v>
      </c>
      <c r="D60" s="9" t="s">
        <v>76</v>
      </c>
      <c r="E60" s="10"/>
      <c r="F60" s="10"/>
      <c r="G60" s="54">
        <v>954582</v>
      </c>
    </row>
    <row r="61" spans="1:7" ht="14.25" customHeight="1" outlineLevel="1" x14ac:dyDescent="0.25">
      <c r="A61" s="8"/>
      <c r="B61" s="9"/>
      <c r="C61" s="52" t="s">
        <v>77</v>
      </c>
      <c r="D61" s="48" t="s">
        <v>76</v>
      </c>
      <c r="E61" s="49"/>
      <c r="F61" s="49"/>
      <c r="G61" s="55">
        <v>499669</v>
      </c>
    </row>
    <row r="62" spans="1:7" ht="14.25" customHeight="1" outlineLevel="1" x14ac:dyDescent="0.25">
      <c r="A62" s="8"/>
      <c r="B62" s="9"/>
      <c r="C62" s="50" t="s">
        <v>78</v>
      </c>
      <c r="D62" s="9" t="s">
        <v>76</v>
      </c>
      <c r="E62" s="10"/>
      <c r="F62" s="10"/>
      <c r="G62" s="54">
        <v>10369</v>
      </c>
    </row>
    <row r="63" spans="1:7" ht="14.25" customHeight="1" outlineLevel="1" x14ac:dyDescent="0.25">
      <c r="A63" s="8"/>
      <c r="B63" s="9"/>
      <c r="C63" s="52" t="s">
        <v>79</v>
      </c>
      <c r="D63" s="48" t="s">
        <v>76</v>
      </c>
      <c r="E63" s="49"/>
      <c r="F63" s="49"/>
      <c r="G63" s="55">
        <v>3151</v>
      </c>
    </row>
    <row r="64" spans="1:7" ht="14.25" customHeight="1" outlineLevel="1" x14ac:dyDescent="0.25">
      <c r="A64" s="8"/>
      <c r="B64" s="9"/>
      <c r="C64" s="50" t="s">
        <v>80</v>
      </c>
      <c r="D64" s="9" t="s">
        <v>76</v>
      </c>
      <c r="E64" s="10"/>
      <c r="F64" s="10"/>
      <c r="G64" s="54">
        <v>175482</v>
      </c>
    </row>
    <row r="65" spans="1:7" ht="14.25" customHeight="1" outlineLevel="1" x14ac:dyDescent="0.25">
      <c r="A65" s="8"/>
      <c r="B65" s="9"/>
      <c r="C65" s="50" t="s">
        <v>81</v>
      </c>
      <c r="D65" s="9" t="s">
        <v>82</v>
      </c>
      <c r="E65" s="56">
        <v>168</v>
      </c>
      <c r="F65" s="10"/>
      <c r="G65" s="10"/>
    </row>
    <row r="66" spans="1:7" ht="5.85" customHeight="1" outlineLevel="1" x14ac:dyDescent="0.25">
      <c r="A66" s="31"/>
      <c r="B66" s="32"/>
      <c r="C66" s="32"/>
      <c r="D66" s="32"/>
      <c r="E66" s="32"/>
      <c r="F66" s="32"/>
      <c r="G66" s="33"/>
    </row>
    <row r="67" spans="1:7" ht="37.5" customHeight="1" outlineLevel="1" x14ac:dyDescent="0.25">
      <c r="A67" s="57">
        <v>7</v>
      </c>
      <c r="B67" s="21" t="s">
        <v>13</v>
      </c>
      <c r="C67" s="37" t="s">
        <v>95</v>
      </c>
      <c r="D67" s="21" t="s">
        <v>96</v>
      </c>
      <c r="E67" s="63">
        <v>131.25</v>
      </c>
      <c r="F67" s="59">
        <v>4201</v>
      </c>
      <c r="G67" s="59">
        <v>551382</v>
      </c>
    </row>
    <row r="68" spans="1:7" outlineLevel="1" x14ac:dyDescent="0.25">
      <c r="A68" s="60"/>
      <c r="B68" s="61" t="s">
        <v>86</v>
      </c>
      <c r="C68" s="110"/>
      <c r="D68" s="111"/>
      <c r="E68" s="111"/>
      <c r="F68" s="111"/>
      <c r="G68" s="112"/>
    </row>
    <row r="69" spans="1:7" ht="5.85" customHeight="1" outlineLevel="1" x14ac:dyDescent="0.25">
      <c r="A69" s="31"/>
      <c r="B69" s="32"/>
      <c r="C69" s="32"/>
      <c r="D69" s="32"/>
      <c r="E69" s="32"/>
      <c r="F69" s="32"/>
      <c r="G69" s="33"/>
    </row>
    <row r="70" spans="1:7" ht="27.75" customHeight="1" outlineLevel="1" x14ac:dyDescent="0.25">
      <c r="A70" s="57">
        <v>8</v>
      </c>
      <c r="B70" s="21" t="s">
        <v>14</v>
      </c>
      <c r="C70" s="37" t="s">
        <v>97</v>
      </c>
      <c r="D70" s="21" t="s">
        <v>98</v>
      </c>
      <c r="E70" s="63">
        <v>131.25</v>
      </c>
      <c r="F70" s="59">
        <v>1932</v>
      </c>
      <c r="G70" s="59">
        <v>253575</v>
      </c>
    </row>
    <row r="71" spans="1:7" outlineLevel="1" x14ac:dyDescent="0.25">
      <c r="A71" s="60"/>
      <c r="B71" s="61" t="s">
        <v>86</v>
      </c>
      <c r="C71" s="110"/>
      <c r="D71" s="111"/>
      <c r="E71" s="111"/>
      <c r="F71" s="111"/>
      <c r="G71" s="112"/>
    </row>
    <row r="72" spans="1:7" ht="5.85" customHeight="1" outlineLevel="1" x14ac:dyDescent="0.25">
      <c r="A72" s="31"/>
      <c r="B72" s="32"/>
      <c r="C72" s="32"/>
      <c r="D72" s="32"/>
      <c r="E72" s="32"/>
      <c r="F72" s="32"/>
      <c r="G72" s="33"/>
    </row>
    <row r="73" spans="1:7" ht="27.75" customHeight="1" outlineLevel="1" x14ac:dyDescent="0.25">
      <c r="A73" s="57">
        <v>9</v>
      </c>
      <c r="B73" s="21" t="s">
        <v>15</v>
      </c>
      <c r="C73" s="37" t="s">
        <v>99</v>
      </c>
      <c r="D73" s="21" t="s">
        <v>100</v>
      </c>
      <c r="E73" s="63">
        <v>131.25</v>
      </c>
      <c r="F73" s="59">
        <v>2556</v>
      </c>
      <c r="G73" s="59">
        <v>335476</v>
      </c>
    </row>
    <row r="74" spans="1:7" outlineLevel="1" x14ac:dyDescent="0.25">
      <c r="A74" s="60"/>
      <c r="B74" s="61" t="s">
        <v>86</v>
      </c>
      <c r="C74" s="110"/>
      <c r="D74" s="111"/>
      <c r="E74" s="111"/>
      <c r="F74" s="111"/>
      <c r="G74" s="112"/>
    </row>
    <row r="75" spans="1:7" ht="5.85" customHeight="1" outlineLevel="1" x14ac:dyDescent="0.25">
      <c r="A75" s="31"/>
      <c r="B75" s="32"/>
      <c r="C75" s="32"/>
      <c r="D75" s="32"/>
      <c r="E75" s="32"/>
      <c r="F75" s="32"/>
      <c r="G75" s="33"/>
    </row>
    <row r="76" spans="1:7" ht="14.25" customHeight="1" x14ac:dyDescent="0.25">
      <c r="A76" s="25"/>
      <c r="B76" s="26" t="s">
        <v>101</v>
      </c>
      <c r="C76" s="39" t="s">
        <v>16</v>
      </c>
      <c r="D76" s="26"/>
      <c r="E76" s="27"/>
      <c r="F76" s="27"/>
      <c r="G76" s="64">
        <v>476952</v>
      </c>
    </row>
    <row r="77" spans="1:7" ht="14.25" customHeight="1" outlineLevel="1" x14ac:dyDescent="0.25">
      <c r="A77" s="8"/>
      <c r="B77" s="9"/>
      <c r="C77" s="47" t="s">
        <v>74</v>
      </c>
      <c r="D77" s="48"/>
      <c r="E77" s="49"/>
      <c r="F77" s="49"/>
      <c r="G77" s="49"/>
    </row>
    <row r="78" spans="1:7" ht="14.25" customHeight="1" outlineLevel="1" x14ac:dyDescent="0.25">
      <c r="A78" s="8"/>
      <c r="B78" s="9"/>
      <c r="C78" s="50" t="s">
        <v>75</v>
      </c>
      <c r="D78" s="9" t="s">
        <v>76</v>
      </c>
      <c r="E78" s="10"/>
      <c r="F78" s="10"/>
      <c r="G78" s="54">
        <v>431664</v>
      </c>
    </row>
    <row r="79" spans="1:7" ht="14.25" customHeight="1" outlineLevel="1" x14ac:dyDescent="0.25">
      <c r="A79" s="8"/>
      <c r="B79" s="9"/>
      <c r="C79" s="52" t="s">
        <v>77</v>
      </c>
      <c r="D79" s="48" t="s">
        <v>76</v>
      </c>
      <c r="E79" s="49"/>
      <c r="F79" s="49"/>
      <c r="G79" s="55">
        <v>225964</v>
      </c>
    </row>
    <row r="80" spans="1:7" ht="14.25" customHeight="1" outlineLevel="1" x14ac:dyDescent="0.25">
      <c r="A80" s="8"/>
      <c r="B80" s="9"/>
      <c r="C80" s="50" t="s">
        <v>78</v>
      </c>
      <c r="D80" s="9" t="s">
        <v>76</v>
      </c>
      <c r="E80" s="10"/>
      <c r="F80" s="10"/>
      <c r="G80" s="54">
        <v>2448</v>
      </c>
    </row>
    <row r="81" spans="1:7" ht="14.25" customHeight="1" outlineLevel="1" x14ac:dyDescent="0.25">
      <c r="A81" s="8"/>
      <c r="B81" s="9"/>
      <c r="C81" s="52" t="s">
        <v>79</v>
      </c>
      <c r="D81" s="48" t="s">
        <v>76</v>
      </c>
      <c r="E81" s="49"/>
      <c r="F81" s="49"/>
      <c r="G81" s="65">
        <v>816</v>
      </c>
    </row>
    <row r="82" spans="1:7" ht="14.25" customHeight="1" outlineLevel="1" x14ac:dyDescent="0.25">
      <c r="A82" s="8"/>
      <c r="B82" s="9"/>
      <c r="C82" s="50" t="s">
        <v>80</v>
      </c>
      <c r="D82" s="9" t="s">
        <v>76</v>
      </c>
      <c r="E82" s="10"/>
      <c r="F82" s="10"/>
      <c r="G82" s="54">
        <v>42840</v>
      </c>
    </row>
    <row r="83" spans="1:7" ht="14.25" customHeight="1" outlineLevel="1" x14ac:dyDescent="0.25">
      <c r="A83" s="8"/>
      <c r="B83" s="9"/>
      <c r="C83" s="50" t="s">
        <v>81</v>
      </c>
      <c r="D83" s="9" t="s">
        <v>82</v>
      </c>
      <c r="E83" s="56">
        <v>74</v>
      </c>
      <c r="F83" s="10"/>
      <c r="G83" s="10"/>
    </row>
    <row r="84" spans="1:7" ht="5.85" customHeight="1" outlineLevel="1" x14ac:dyDescent="0.25">
      <c r="A84" s="31"/>
      <c r="B84" s="32"/>
      <c r="C84" s="32"/>
      <c r="D84" s="32"/>
      <c r="E84" s="32"/>
      <c r="F84" s="32"/>
      <c r="G84" s="33"/>
    </row>
    <row r="85" spans="1:7" ht="27.75" customHeight="1" outlineLevel="1" x14ac:dyDescent="0.25">
      <c r="A85" s="57">
        <v>10</v>
      </c>
      <c r="B85" s="21" t="s">
        <v>17</v>
      </c>
      <c r="C85" s="37" t="s">
        <v>102</v>
      </c>
      <c r="D85" s="21" t="s">
        <v>98</v>
      </c>
      <c r="E85" s="58">
        <v>68</v>
      </c>
      <c r="F85" s="59">
        <v>3848</v>
      </c>
      <c r="G85" s="59">
        <v>261664</v>
      </c>
    </row>
    <row r="86" spans="1:7" outlineLevel="1" x14ac:dyDescent="0.25">
      <c r="A86" s="60"/>
      <c r="B86" s="61" t="s">
        <v>86</v>
      </c>
      <c r="C86" s="110"/>
      <c r="D86" s="111"/>
      <c r="E86" s="111"/>
      <c r="F86" s="111"/>
      <c r="G86" s="112"/>
    </row>
    <row r="87" spans="1:7" ht="5.85" customHeight="1" outlineLevel="1" x14ac:dyDescent="0.25">
      <c r="A87" s="31"/>
      <c r="B87" s="32"/>
      <c r="C87" s="32"/>
      <c r="D87" s="32"/>
      <c r="E87" s="32"/>
      <c r="F87" s="32"/>
      <c r="G87" s="33"/>
    </row>
    <row r="88" spans="1:7" ht="27.75" customHeight="1" outlineLevel="1" x14ac:dyDescent="0.25">
      <c r="A88" s="57">
        <v>11</v>
      </c>
      <c r="B88" s="21" t="s">
        <v>18</v>
      </c>
      <c r="C88" s="37" t="s">
        <v>103</v>
      </c>
      <c r="D88" s="21" t="s">
        <v>100</v>
      </c>
      <c r="E88" s="58">
        <v>68</v>
      </c>
      <c r="F88" s="59">
        <v>3166</v>
      </c>
      <c r="G88" s="59">
        <v>215288</v>
      </c>
    </row>
    <row r="89" spans="1:7" outlineLevel="1" x14ac:dyDescent="0.25">
      <c r="A89" s="60"/>
      <c r="B89" s="61" t="s">
        <v>86</v>
      </c>
      <c r="C89" s="110"/>
      <c r="D89" s="111"/>
      <c r="E89" s="111"/>
      <c r="F89" s="111"/>
      <c r="G89" s="112"/>
    </row>
    <row r="90" spans="1:7" ht="5.85" customHeight="1" outlineLevel="1" x14ac:dyDescent="0.25">
      <c r="A90" s="31"/>
      <c r="B90" s="32"/>
      <c r="C90" s="32"/>
      <c r="D90" s="32"/>
      <c r="E90" s="32"/>
      <c r="F90" s="32"/>
      <c r="G90" s="33"/>
    </row>
    <row r="91" spans="1:7" ht="14.25" customHeight="1" x14ac:dyDescent="0.25">
      <c r="A91" s="25"/>
      <c r="B91" s="26" t="s">
        <v>104</v>
      </c>
      <c r="C91" s="39" t="s">
        <v>19</v>
      </c>
      <c r="D91" s="26"/>
      <c r="E91" s="27"/>
      <c r="F91" s="27"/>
      <c r="G91" s="46">
        <v>1313032</v>
      </c>
    </row>
    <row r="92" spans="1:7" ht="14.25" customHeight="1" outlineLevel="1" x14ac:dyDescent="0.25">
      <c r="A92" s="8"/>
      <c r="B92" s="9"/>
      <c r="C92" s="47" t="s">
        <v>74</v>
      </c>
      <c r="D92" s="48"/>
      <c r="E92" s="49"/>
      <c r="F92" s="49"/>
      <c r="G92" s="49"/>
    </row>
    <row r="93" spans="1:7" ht="14.25" customHeight="1" outlineLevel="1" x14ac:dyDescent="0.25">
      <c r="A93" s="8"/>
      <c r="B93" s="9"/>
      <c r="C93" s="50" t="s">
        <v>75</v>
      </c>
      <c r="D93" s="9" t="s">
        <v>76</v>
      </c>
      <c r="E93" s="10"/>
      <c r="F93" s="10"/>
      <c r="G93" s="54">
        <v>40584</v>
      </c>
    </row>
    <row r="94" spans="1:7" ht="14.25" customHeight="1" outlineLevel="1" x14ac:dyDescent="0.25">
      <c r="A94" s="8"/>
      <c r="B94" s="9"/>
      <c r="C94" s="52" t="s">
        <v>77</v>
      </c>
      <c r="D94" s="48" t="s">
        <v>76</v>
      </c>
      <c r="E94" s="49"/>
      <c r="F94" s="49"/>
      <c r="G94" s="55">
        <v>20585</v>
      </c>
    </row>
    <row r="95" spans="1:7" ht="14.25" customHeight="1" outlineLevel="1" x14ac:dyDescent="0.25">
      <c r="A95" s="8"/>
      <c r="B95" s="9"/>
      <c r="C95" s="50" t="s">
        <v>78</v>
      </c>
      <c r="D95" s="9" t="s">
        <v>76</v>
      </c>
      <c r="E95" s="10"/>
      <c r="F95" s="10"/>
      <c r="G95" s="56">
        <v>915</v>
      </c>
    </row>
    <row r="96" spans="1:7" ht="14.25" customHeight="1" outlineLevel="1" x14ac:dyDescent="0.25">
      <c r="A96" s="8"/>
      <c r="B96" s="9"/>
      <c r="C96" s="52" t="s">
        <v>79</v>
      </c>
      <c r="D96" s="48" t="s">
        <v>76</v>
      </c>
      <c r="E96" s="49"/>
      <c r="F96" s="49"/>
      <c r="G96" s="65">
        <v>340</v>
      </c>
    </row>
    <row r="97" spans="1:7" ht="14.25" customHeight="1" outlineLevel="1" x14ac:dyDescent="0.25">
      <c r="A97" s="8"/>
      <c r="B97" s="9"/>
      <c r="C97" s="50" t="s">
        <v>80</v>
      </c>
      <c r="D97" s="9" t="s">
        <v>76</v>
      </c>
      <c r="E97" s="10"/>
      <c r="F97" s="10"/>
      <c r="G97" s="51">
        <v>1271533</v>
      </c>
    </row>
    <row r="98" spans="1:7" ht="14.25" customHeight="1" outlineLevel="1" x14ac:dyDescent="0.25">
      <c r="A98" s="8"/>
      <c r="B98" s="9"/>
      <c r="C98" s="50" t="s">
        <v>81</v>
      </c>
      <c r="D98" s="9" t="s">
        <v>82</v>
      </c>
      <c r="E98" s="56">
        <v>7</v>
      </c>
      <c r="F98" s="10"/>
      <c r="G98" s="10"/>
    </row>
    <row r="99" spans="1:7" ht="5.85" customHeight="1" outlineLevel="1" x14ac:dyDescent="0.25">
      <c r="A99" s="31"/>
      <c r="B99" s="32"/>
      <c r="C99" s="32"/>
      <c r="D99" s="32"/>
      <c r="E99" s="32"/>
      <c r="F99" s="32"/>
      <c r="G99" s="33"/>
    </row>
    <row r="100" spans="1:7" ht="27.75" customHeight="1" outlineLevel="1" x14ac:dyDescent="0.25">
      <c r="A100" s="57">
        <v>12</v>
      </c>
      <c r="B100" s="21" t="s">
        <v>20</v>
      </c>
      <c r="C100" s="37" t="s">
        <v>105</v>
      </c>
      <c r="D100" s="21" t="s">
        <v>106</v>
      </c>
      <c r="E100" s="58">
        <v>1</v>
      </c>
      <c r="F100" s="66">
        <v>1204594</v>
      </c>
      <c r="G100" s="66">
        <v>1204594</v>
      </c>
    </row>
    <row r="101" spans="1:7" outlineLevel="1" x14ac:dyDescent="0.25">
      <c r="A101" s="60"/>
      <c r="B101" s="61" t="s">
        <v>86</v>
      </c>
      <c r="C101" s="110"/>
      <c r="D101" s="111"/>
      <c r="E101" s="111"/>
      <c r="F101" s="111"/>
      <c r="G101" s="112"/>
    </row>
    <row r="102" spans="1:7" ht="5.85" customHeight="1" outlineLevel="1" x14ac:dyDescent="0.25">
      <c r="A102" s="31"/>
      <c r="B102" s="32"/>
      <c r="C102" s="32"/>
      <c r="D102" s="32"/>
      <c r="E102" s="32"/>
      <c r="F102" s="32"/>
      <c r="G102" s="33"/>
    </row>
    <row r="103" spans="1:7" ht="37.5" customHeight="1" outlineLevel="1" x14ac:dyDescent="0.25">
      <c r="A103" s="57">
        <v>13</v>
      </c>
      <c r="B103" s="21" t="s">
        <v>21</v>
      </c>
      <c r="C103" s="37" t="s">
        <v>107</v>
      </c>
      <c r="D103" s="21" t="s">
        <v>106</v>
      </c>
      <c r="E103" s="58">
        <v>1</v>
      </c>
      <c r="F103" s="59">
        <v>108438</v>
      </c>
      <c r="G103" s="59">
        <v>108438</v>
      </c>
    </row>
    <row r="104" spans="1:7" outlineLevel="1" x14ac:dyDescent="0.25">
      <c r="A104" s="60"/>
      <c r="B104" s="61" t="s">
        <v>86</v>
      </c>
      <c r="C104" s="110"/>
      <c r="D104" s="111"/>
      <c r="E104" s="111"/>
      <c r="F104" s="111"/>
      <c r="G104" s="112"/>
    </row>
    <row r="105" spans="1:7" ht="5.85" customHeight="1" outlineLevel="1" x14ac:dyDescent="0.25">
      <c r="A105" s="31"/>
      <c r="B105" s="32"/>
      <c r="C105" s="32"/>
      <c r="D105" s="32"/>
      <c r="E105" s="32"/>
      <c r="F105" s="32"/>
      <c r="G105" s="33"/>
    </row>
    <row r="106" spans="1:7" x14ac:dyDescent="0.25">
      <c r="B106" s="108"/>
      <c r="C106" s="108"/>
      <c r="D106" s="108"/>
      <c r="E106" s="108"/>
      <c r="F106" s="108"/>
      <c r="G106" s="108"/>
    </row>
    <row r="107" spans="1:7" x14ac:dyDescent="0.25">
      <c r="B107" s="108"/>
      <c r="C107" s="108"/>
      <c r="D107" s="108"/>
      <c r="E107" s="108"/>
      <c r="F107" s="108"/>
      <c r="G107" s="108"/>
    </row>
    <row r="108" spans="1:7" ht="14.25" customHeight="1" x14ac:dyDescent="0.25">
      <c r="B108" s="109" t="s">
        <v>108</v>
      </c>
      <c r="C108" s="109"/>
      <c r="D108" s="109"/>
      <c r="E108" s="109"/>
      <c r="F108" s="34"/>
      <c r="G108" s="12"/>
    </row>
    <row r="109" spans="1:7" x14ac:dyDescent="0.25">
      <c r="B109" s="108" t="s">
        <v>109</v>
      </c>
      <c r="C109" s="108"/>
      <c r="D109" s="108"/>
      <c r="E109" s="108"/>
      <c r="F109" s="108"/>
      <c r="G109" s="108"/>
    </row>
    <row r="110" spans="1:7" x14ac:dyDescent="0.25">
      <c r="B110" s="108"/>
      <c r="C110" s="108"/>
      <c r="D110" s="108"/>
      <c r="E110" s="108"/>
      <c r="F110" s="108"/>
      <c r="G110" s="108"/>
    </row>
    <row r="111" spans="1:7" ht="14.25" customHeight="1" x14ac:dyDescent="0.25">
      <c r="B111" s="109" t="s">
        <v>110</v>
      </c>
      <c r="C111" s="109"/>
      <c r="D111" s="109"/>
      <c r="E111" s="109"/>
      <c r="F111" s="34"/>
      <c r="G111" s="12"/>
    </row>
    <row r="112" spans="1:7" x14ac:dyDescent="0.25">
      <c r="B112" s="108" t="s">
        <v>109</v>
      </c>
      <c r="C112" s="108"/>
      <c r="D112" s="108"/>
      <c r="E112" s="108"/>
      <c r="F112" s="108"/>
      <c r="G112" s="108"/>
    </row>
    <row r="113" spans="1:7" x14ac:dyDescent="0.25">
      <c r="B113" s="108"/>
      <c r="C113" s="108"/>
      <c r="D113" s="108"/>
      <c r="E113" s="108"/>
      <c r="F113" s="108"/>
      <c r="G113" s="108"/>
    </row>
    <row r="116" spans="1:7" x14ac:dyDescent="0.25">
      <c r="A116" s="2"/>
    </row>
  </sheetData>
  <mergeCells count="33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41:G41"/>
    <mergeCell ref="C44:G44"/>
    <mergeCell ref="C47:G47"/>
    <mergeCell ref="C50:G50"/>
    <mergeCell ref="C53:G53"/>
    <mergeCell ref="C56:G56"/>
    <mergeCell ref="C68:G68"/>
    <mergeCell ref="C71:G71"/>
    <mergeCell ref="C74:G74"/>
    <mergeCell ref="C86:G86"/>
    <mergeCell ref="C89:G89"/>
    <mergeCell ref="C101:G101"/>
    <mergeCell ref="C104:G104"/>
    <mergeCell ref="B106:G106"/>
    <mergeCell ref="B107:G107"/>
    <mergeCell ref="B113:G113"/>
    <mergeCell ref="B108:E108"/>
    <mergeCell ref="B109:G109"/>
    <mergeCell ref="B110:G110"/>
    <mergeCell ref="B111:E111"/>
    <mergeCell ref="B112:G112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2026.8)  Э367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48"/>
  <sheetViews>
    <sheetView zoomScaleNormal="100" workbookViewId="0"/>
  </sheetViews>
  <sheetFormatPr defaultRowHeight="13.2" outlineLevelRow="1" x14ac:dyDescent="0.25"/>
  <cols>
    <col min="1" max="1" width="7.33203125" customWidth="1"/>
    <col min="2" max="2" width="19.109375" customWidth="1"/>
    <col min="3" max="3" width="53.33203125" customWidth="1"/>
    <col min="4" max="4" width="13.88671875" customWidth="1"/>
    <col min="5" max="5" width="12.44140625" customWidth="1"/>
    <col min="6" max="7" width="15" customWidth="1"/>
    <col min="8" max="8" width="10.33203125" customWidth="1"/>
  </cols>
  <sheetData>
    <row r="3" spans="1:8" ht="14.25" customHeight="1" x14ac:dyDescent="0.3">
      <c r="A3" s="122" t="s">
        <v>111</v>
      </c>
      <c r="B3" s="122"/>
      <c r="C3" s="122"/>
      <c r="D3" s="122"/>
      <c r="E3" s="122"/>
      <c r="F3" s="122"/>
      <c r="G3" s="122"/>
    </row>
    <row r="4" spans="1:8" ht="14.25" customHeight="1" x14ac:dyDescent="0.3">
      <c r="A4" s="122" t="s">
        <v>112</v>
      </c>
      <c r="B4" s="122"/>
      <c r="C4" s="122"/>
      <c r="D4" s="122"/>
      <c r="E4" s="122"/>
      <c r="F4" s="122"/>
      <c r="G4" s="122"/>
    </row>
    <row r="6" spans="1:8" x14ac:dyDescent="0.25">
      <c r="A6" s="113" t="s">
        <v>67</v>
      </c>
      <c r="B6" s="113"/>
      <c r="C6" s="113"/>
      <c r="D6" s="113"/>
      <c r="E6" s="113"/>
      <c r="F6" s="113"/>
      <c r="G6" s="113"/>
    </row>
    <row r="7" spans="1:8" ht="7.5" customHeight="1" x14ac:dyDescent="0.25"/>
    <row r="8" spans="1:8" ht="50.4" customHeight="1" x14ac:dyDescent="0.25">
      <c r="A8" s="29" t="s">
        <v>68</v>
      </c>
      <c r="B8" s="28" t="s">
        <v>69</v>
      </c>
      <c r="C8" s="28" t="s">
        <v>113</v>
      </c>
      <c r="D8" s="28" t="s">
        <v>71</v>
      </c>
      <c r="E8" s="28" t="s">
        <v>72</v>
      </c>
      <c r="F8" s="28" t="s">
        <v>3</v>
      </c>
      <c r="G8" s="28" t="s">
        <v>4</v>
      </c>
    </row>
    <row r="9" spans="1:8" x14ac:dyDescent="0.25">
      <c r="A9" s="44">
        <v>1</v>
      </c>
      <c r="B9" s="44">
        <v>2</v>
      </c>
      <c r="C9" s="44">
        <v>3</v>
      </c>
      <c r="D9" s="44">
        <v>4</v>
      </c>
      <c r="E9" s="44">
        <v>5</v>
      </c>
      <c r="F9" s="44">
        <v>6</v>
      </c>
      <c r="G9" s="44">
        <v>7</v>
      </c>
      <c r="H9" s="11"/>
    </row>
    <row r="10" spans="1:8" x14ac:dyDescent="0.25">
      <c r="A10" s="123" t="s">
        <v>114</v>
      </c>
      <c r="B10" s="123"/>
      <c r="C10" s="123"/>
      <c r="D10" s="123"/>
      <c r="E10" s="123"/>
      <c r="F10" s="123"/>
      <c r="G10" s="123"/>
      <c r="H10" s="7"/>
    </row>
    <row r="11" spans="1:8" ht="37.5" customHeight="1" outlineLevel="1" x14ac:dyDescent="0.25">
      <c r="A11" s="67">
        <v>1</v>
      </c>
      <c r="B11" s="9" t="s">
        <v>22</v>
      </c>
      <c r="C11" s="38" t="s">
        <v>115</v>
      </c>
      <c r="D11" s="9" t="s">
        <v>106</v>
      </c>
      <c r="E11" s="56">
        <v>1</v>
      </c>
      <c r="F11" s="51">
        <v>1174328</v>
      </c>
      <c r="G11" s="51">
        <v>1174328</v>
      </c>
      <c r="H11" s="7"/>
    </row>
    <row r="12" spans="1:8" ht="27.75" customHeight="1" outlineLevel="1" x14ac:dyDescent="0.25">
      <c r="A12" s="67">
        <v>2</v>
      </c>
      <c r="B12" s="9" t="s">
        <v>23</v>
      </c>
      <c r="C12" s="38" t="s">
        <v>116</v>
      </c>
      <c r="D12" s="9" t="s">
        <v>117</v>
      </c>
      <c r="E12" s="68">
        <v>64.260000000000005</v>
      </c>
      <c r="F12" s="54">
        <v>5050</v>
      </c>
      <c r="G12" s="54">
        <v>324513</v>
      </c>
      <c r="H12" s="7"/>
    </row>
    <row r="13" spans="1:8" ht="27.75" customHeight="1" outlineLevel="1" x14ac:dyDescent="0.25">
      <c r="A13" s="67">
        <v>3</v>
      </c>
      <c r="B13" s="9" t="s">
        <v>24</v>
      </c>
      <c r="C13" s="38" t="s">
        <v>118</v>
      </c>
      <c r="D13" s="9" t="s">
        <v>119</v>
      </c>
      <c r="E13" s="68">
        <v>55.44</v>
      </c>
      <c r="F13" s="54">
        <v>2591</v>
      </c>
      <c r="G13" s="54">
        <v>143645</v>
      </c>
      <c r="H13" s="7"/>
    </row>
    <row r="14" spans="1:8" ht="27.75" customHeight="1" outlineLevel="1" x14ac:dyDescent="0.25">
      <c r="A14" s="67">
        <v>4</v>
      </c>
      <c r="B14" s="9" t="s">
        <v>25</v>
      </c>
      <c r="C14" s="38" t="s">
        <v>120</v>
      </c>
      <c r="D14" s="9" t="s">
        <v>119</v>
      </c>
      <c r="E14" s="69">
        <v>1469.7375</v>
      </c>
      <c r="F14" s="56">
        <v>73</v>
      </c>
      <c r="G14" s="54">
        <v>107291</v>
      </c>
      <c r="H14" s="7"/>
    </row>
    <row r="15" spans="1:8" ht="27.75" customHeight="1" outlineLevel="1" x14ac:dyDescent="0.25">
      <c r="A15" s="67">
        <v>5</v>
      </c>
      <c r="B15" s="9" t="s">
        <v>26</v>
      </c>
      <c r="C15" s="38" t="s">
        <v>121</v>
      </c>
      <c r="D15" s="9" t="s">
        <v>122</v>
      </c>
      <c r="E15" s="70">
        <v>3.468</v>
      </c>
      <c r="F15" s="54">
        <v>23971</v>
      </c>
      <c r="G15" s="54">
        <v>83131</v>
      </c>
      <c r="H15" s="7"/>
    </row>
    <row r="16" spans="1:8" ht="27.75" customHeight="1" outlineLevel="1" x14ac:dyDescent="0.25">
      <c r="A16" s="67">
        <v>6</v>
      </c>
      <c r="B16" s="9" t="s">
        <v>27</v>
      </c>
      <c r="C16" s="38" t="s">
        <v>123</v>
      </c>
      <c r="D16" s="9" t="s">
        <v>124</v>
      </c>
      <c r="E16" s="71">
        <v>54.035499999999999</v>
      </c>
      <c r="F16" s="54">
        <v>1273</v>
      </c>
      <c r="G16" s="54">
        <v>68787</v>
      </c>
      <c r="H16" s="7"/>
    </row>
    <row r="17" spans="1:8" ht="27.75" customHeight="1" outlineLevel="1" x14ac:dyDescent="0.25">
      <c r="A17" s="67">
        <v>7</v>
      </c>
      <c r="B17" s="9" t="s">
        <v>28</v>
      </c>
      <c r="C17" s="38" t="s">
        <v>125</v>
      </c>
      <c r="D17" s="9" t="s">
        <v>119</v>
      </c>
      <c r="E17" s="72">
        <v>641.17025000000001</v>
      </c>
      <c r="F17" s="56">
        <v>84</v>
      </c>
      <c r="G17" s="54">
        <v>53858</v>
      </c>
      <c r="H17" s="7"/>
    </row>
    <row r="18" spans="1:8" ht="37.5" customHeight="1" outlineLevel="1" x14ac:dyDescent="0.25">
      <c r="A18" s="67">
        <v>8</v>
      </c>
      <c r="B18" s="9" t="s">
        <v>29</v>
      </c>
      <c r="C18" s="38" t="s">
        <v>126</v>
      </c>
      <c r="D18" s="9" t="s">
        <v>106</v>
      </c>
      <c r="E18" s="56">
        <v>1</v>
      </c>
      <c r="F18" s="54">
        <v>52423</v>
      </c>
      <c r="G18" s="54">
        <v>52423</v>
      </c>
      <c r="H18" s="7"/>
    </row>
    <row r="19" spans="1:8" ht="27.75" customHeight="1" outlineLevel="1" x14ac:dyDescent="0.25">
      <c r="A19" s="67">
        <v>9</v>
      </c>
      <c r="B19" s="9" t="s">
        <v>30</v>
      </c>
      <c r="C19" s="38" t="s">
        <v>127</v>
      </c>
      <c r="D19" s="9" t="s">
        <v>119</v>
      </c>
      <c r="E19" s="68">
        <v>52.36</v>
      </c>
      <c r="F19" s="56">
        <v>573</v>
      </c>
      <c r="G19" s="54">
        <v>30002</v>
      </c>
      <c r="H19" s="7"/>
    </row>
    <row r="20" spans="1:8" ht="27.75" customHeight="1" outlineLevel="1" x14ac:dyDescent="0.25">
      <c r="A20" s="67">
        <v>10</v>
      </c>
      <c r="B20" s="9" t="s">
        <v>31</v>
      </c>
      <c r="C20" s="38" t="s">
        <v>128</v>
      </c>
      <c r="D20" s="9" t="s">
        <v>129</v>
      </c>
      <c r="E20" s="73">
        <v>0.12960749999999999</v>
      </c>
      <c r="F20" s="54">
        <v>218283</v>
      </c>
      <c r="G20" s="54">
        <v>28291</v>
      </c>
      <c r="H20" s="7"/>
    </row>
    <row r="21" spans="1:8" ht="27.75" customHeight="1" outlineLevel="1" x14ac:dyDescent="0.25">
      <c r="A21" s="67">
        <v>11</v>
      </c>
      <c r="B21" s="9" t="s">
        <v>32</v>
      </c>
      <c r="C21" s="38" t="s">
        <v>130</v>
      </c>
      <c r="D21" s="9" t="s">
        <v>117</v>
      </c>
      <c r="E21" s="56">
        <v>5</v>
      </c>
      <c r="F21" s="54">
        <v>4359</v>
      </c>
      <c r="G21" s="54">
        <v>21795</v>
      </c>
      <c r="H21" s="7"/>
    </row>
    <row r="22" spans="1:8" ht="37.5" customHeight="1" outlineLevel="1" x14ac:dyDescent="0.25">
      <c r="A22" s="67">
        <v>12</v>
      </c>
      <c r="B22" s="9" t="s">
        <v>33</v>
      </c>
      <c r="C22" s="38" t="s">
        <v>131</v>
      </c>
      <c r="D22" s="9" t="s">
        <v>132</v>
      </c>
      <c r="E22" s="56">
        <v>1</v>
      </c>
      <c r="F22" s="54">
        <v>21736</v>
      </c>
      <c r="G22" s="54">
        <v>21736</v>
      </c>
      <c r="H22" s="7"/>
    </row>
    <row r="23" spans="1:8" ht="27.75" customHeight="1" outlineLevel="1" x14ac:dyDescent="0.25">
      <c r="A23" s="67">
        <v>13</v>
      </c>
      <c r="B23" s="9" t="s">
        <v>34</v>
      </c>
      <c r="C23" s="38" t="s">
        <v>133</v>
      </c>
      <c r="D23" s="9" t="s">
        <v>119</v>
      </c>
      <c r="E23" s="68">
        <v>29.92</v>
      </c>
      <c r="F23" s="56">
        <v>446</v>
      </c>
      <c r="G23" s="54">
        <v>13344</v>
      </c>
      <c r="H23" s="7"/>
    </row>
    <row r="24" spans="1:8" ht="27.75" customHeight="1" outlineLevel="1" x14ac:dyDescent="0.25">
      <c r="A24" s="67">
        <v>14</v>
      </c>
      <c r="B24" s="9" t="s">
        <v>35</v>
      </c>
      <c r="C24" s="38" t="s">
        <v>134</v>
      </c>
      <c r="D24" s="9" t="s">
        <v>119</v>
      </c>
      <c r="E24" s="71">
        <v>104.33750000000001</v>
      </c>
      <c r="F24" s="56">
        <v>116</v>
      </c>
      <c r="G24" s="54">
        <v>12103</v>
      </c>
      <c r="H24" s="7"/>
    </row>
    <row r="25" spans="1:8" ht="37.5" customHeight="1" outlineLevel="1" x14ac:dyDescent="0.25">
      <c r="A25" s="67">
        <v>15</v>
      </c>
      <c r="B25" s="9" t="s">
        <v>36</v>
      </c>
      <c r="C25" s="38" t="s">
        <v>135</v>
      </c>
      <c r="D25" s="9" t="s">
        <v>132</v>
      </c>
      <c r="E25" s="56">
        <v>1</v>
      </c>
      <c r="F25" s="54">
        <v>11136</v>
      </c>
      <c r="G25" s="54">
        <v>11136</v>
      </c>
      <c r="H25" s="7"/>
    </row>
    <row r="26" spans="1:8" ht="27.75" customHeight="1" outlineLevel="1" x14ac:dyDescent="0.25">
      <c r="A26" s="67">
        <v>16</v>
      </c>
      <c r="B26" s="9" t="s">
        <v>37</v>
      </c>
      <c r="C26" s="38" t="s">
        <v>136</v>
      </c>
      <c r="D26" s="9" t="s">
        <v>132</v>
      </c>
      <c r="E26" s="56">
        <v>1</v>
      </c>
      <c r="F26" s="54">
        <v>9054</v>
      </c>
      <c r="G26" s="54">
        <v>9054</v>
      </c>
      <c r="H26" s="7"/>
    </row>
    <row r="27" spans="1:8" ht="37.5" customHeight="1" outlineLevel="1" x14ac:dyDescent="0.25">
      <c r="A27" s="67">
        <v>17</v>
      </c>
      <c r="B27" s="9" t="s">
        <v>38</v>
      </c>
      <c r="C27" s="38" t="s">
        <v>137</v>
      </c>
      <c r="D27" s="9" t="s">
        <v>119</v>
      </c>
      <c r="E27" s="71">
        <v>39.918500000000002</v>
      </c>
      <c r="F27" s="56">
        <v>187</v>
      </c>
      <c r="G27" s="54">
        <v>7465</v>
      </c>
      <c r="H27" s="7"/>
    </row>
    <row r="28" spans="1:8" ht="27.75" customHeight="1" outlineLevel="1" x14ac:dyDescent="0.25">
      <c r="A28" s="67">
        <v>18</v>
      </c>
      <c r="B28" s="9" t="s">
        <v>39</v>
      </c>
      <c r="C28" s="38" t="s">
        <v>138</v>
      </c>
      <c r="D28" s="9" t="s">
        <v>117</v>
      </c>
      <c r="E28" s="71">
        <v>1.6737</v>
      </c>
      <c r="F28" s="54">
        <v>4057</v>
      </c>
      <c r="G28" s="54">
        <v>6790</v>
      </c>
      <c r="H28" s="7"/>
    </row>
    <row r="29" spans="1:8" ht="27.75" customHeight="1" outlineLevel="1" x14ac:dyDescent="0.25">
      <c r="A29" s="67">
        <v>19</v>
      </c>
      <c r="B29" s="9" t="s">
        <v>40</v>
      </c>
      <c r="C29" s="38" t="s">
        <v>139</v>
      </c>
      <c r="D29" s="9" t="s">
        <v>117</v>
      </c>
      <c r="E29" s="68">
        <v>64.260000000000005</v>
      </c>
      <c r="F29" s="56">
        <v>91</v>
      </c>
      <c r="G29" s="54">
        <v>5848</v>
      </c>
      <c r="H29" s="7"/>
    </row>
    <row r="30" spans="1:8" ht="27.75" customHeight="1" outlineLevel="1" x14ac:dyDescent="0.25">
      <c r="A30" s="67">
        <v>20</v>
      </c>
      <c r="B30" s="9" t="s">
        <v>41</v>
      </c>
      <c r="C30" s="38" t="s">
        <v>140</v>
      </c>
      <c r="D30" s="9" t="s">
        <v>129</v>
      </c>
      <c r="E30" s="72">
        <v>0.10131999999999999</v>
      </c>
      <c r="F30" s="54">
        <v>35405</v>
      </c>
      <c r="G30" s="54">
        <v>3587</v>
      </c>
      <c r="H30" s="7"/>
    </row>
    <row r="31" spans="1:8" ht="27.75" customHeight="1" outlineLevel="1" x14ac:dyDescent="0.25">
      <c r="A31" s="67">
        <v>21</v>
      </c>
      <c r="B31" s="9" t="s">
        <v>42</v>
      </c>
      <c r="C31" s="38" t="s">
        <v>141</v>
      </c>
      <c r="D31" s="9" t="s">
        <v>119</v>
      </c>
      <c r="E31" s="72">
        <v>4.9812500000000002</v>
      </c>
      <c r="F31" s="56">
        <v>398</v>
      </c>
      <c r="G31" s="54">
        <v>1983</v>
      </c>
      <c r="H31" s="7"/>
    </row>
    <row r="32" spans="1:8" ht="27.75" customHeight="1" outlineLevel="1" x14ac:dyDescent="0.25">
      <c r="A32" s="67">
        <v>22</v>
      </c>
      <c r="B32" s="9" t="s">
        <v>43</v>
      </c>
      <c r="C32" s="38" t="s">
        <v>142</v>
      </c>
      <c r="D32" s="9" t="s">
        <v>119</v>
      </c>
      <c r="E32" s="56">
        <v>20</v>
      </c>
      <c r="F32" s="56">
        <v>78</v>
      </c>
      <c r="G32" s="54">
        <v>1560</v>
      </c>
      <c r="H32" s="7"/>
    </row>
    <row r="33" spans="1:8" ht="27.75" customHeight="1" outlineLevel="1" x14ac:dyDescent="0.25">
      <c r="A33" s="67">
        <v>23</v>
      </c>
      <c r="B33" s="9" t="s">
        <v>44</v>
      </c>
      <c r="C33" s="38" t="s">
        <v>143</v>
      </c>
      <c r="D33" s="9" t="s">
        <v>132</v>
      </c>
      <c r="E33" s="56">
        <v>1</v>
      </c>
      <c r="F33" s="54">
        <v>1545</v>
      </c>
      <c r="G33" s="54">
        <v>1545</v>
      </c>
      <c r="H33" s="7"/>
    </row>
    <row r="34" spans="1:8" ht="27.75" customHeight="1" outlineLevel="1" x14ac:dyDescent="0.25">
      <c r="A34" s="67">
        <v>24</v>
      </c>
      <c r="B34" s="9" t="s">
        <v>45</v>
      </c>
      <c r="C34" s="38" t="s">
        <v>144</v>
      </c>
      <c r="D34" s="9" t="s">
        <v>119</v>
      </c>
      <c r="E34" s="74">
        <v>1.3726750000000001</v>
      </c>
      <c r="F34" s="54">
        <v>1103</v>
      </c>
      <c r="G34" s="54">
        <v>1514</v>
      </c>
      <c r="H34" s="7"/>
    </row>
    <row r="35" spans="1:8" ht="37.5" customHeight="1" outlineLevel="1" x14ac:dyDescent="0.25">
      <c r="A35" s="67">
        <v>25</v>
      </c>
      <c r="B35" s="9" t="s">
        <v>46</v>
      </c>
      <c r="C35" s="38" t="s">
        <v>145</v>
      </c>
      <c r="D35" s="9" t="s">
        <v>132</v>
      </c>
      <c r="E35" s="56">
        <v>1</v>
      </c>
      <c r="F35" s="56">
        <v>815</v>
      </c>
      <c r="G35" s="56">
        <v>815</v>
      </c>
      <c r="H35" s="7"/>
    </row>
    <row r="36" spans="1:8" ht="27.75" customHeight="1" outlineLevel="1" x14ac:dyDescent="0.25">
      <c r="A36" s="67">
        <v>26</v>
      </c>
      <c r="B36" s="9" t="s">
        <v>47</v>
      </c>
      <c r="C36" s="38" t="s">
        <v>146</v>
      </c>
      <c r="D36" s="9" t="s">
        <v>119</v>
      </c>
      <c r="E36" s="73">
        <v>0.59439050000000004</v>
      </c>
      <c r="F36" s="54">
        <v>1186</v>
      </c>
      <c r="G36" s="56">
        <v>705</v>
      </c>
      <c r="H36" s="7"/>
    </row>
    <row r="37" spans="1:8" ht="27.75" customHeight="1" outlineLevel="1" x14ac:dyDescent="0.25">
      <c r="A37" s="67">
        <v>27</v>
      </c>
      <c r="B37" s="9" t="s">
        <v>48</v>
      </c>
      <c r="C37" s="38" t="s">
        <v>147</v>
      </c>
      <c r="D37" s="9" t="s">
        <v>132</v>
      </c>
      <c r="E37" s="71">
        <v>0.2293</v>
      </c>
      <c r="F37" s="54">
        <v>2082</v>
      </c>
      <c r="G37" s="56">
        <v>477</v>
      </c>
      <c r="H37" s="7"/>
    </row>
    <row r="38" spans="1:8" ht="27.75" customHeight="1" outlineLevel="1" x14ac:dyDescent="0.25">
      <c r="A38" s="67">
        <v>28</v>
      </c>
      <c r="B38" s="9" t="s">
        <v>49</v>
      </c>
      <c r="C38" s="38" t="s">
        <v>148</v>
      </c>
      <c r="D38" s="9" t="s">
        <v>129</v>
      </c>
      <c r="E38" s="72">
        <v>1.3600000000000001E-3</v>
      </c>
      <c r="F38" s="54">
        <v>208692</v>
      </c>
      <c r="G38" s="56">
        <v>284</v>
      </c>
      <c r="H38" s="7"/>
    </row>
    <row r="39" spans="1:8" ht="27.75" customHeight="1" outlineLevel="1" x14ac:dyDescent="0.25">
      <c r="A39" s="67">
        <v>29</v>
      </c>
      <c r="B39" s="9" t="s">
        <v>50</v>
      </c>
      <c r="C39" s="38" t="s">
        <v>149</v>
      </c>
      <c r="D39" s="9" t="s">
        <v>119</v>
      </c>
      <c r="E39" s="70">
        <v>0.47599999999999998</v>
      </c>
      <c r="F39" s="56">
        <v>559</v>
      </c>
      <c r="G39" s="56">
        <v>266</v>
      </c>
      <c r="H39" s="7"/>
    </row>
    <row r="40" spans="1:8" ht="27.75" customHeight="1" outlineLevel="1" x14ac:dyDescent="0.25">
      <c r="A40" s="67">
        <v>30</v>
      </c>
      <c r="B40" s="9" t="s">
        <v>51</v>
      </c>
      <c r="C40" s="38" t="s">
        <v>150</v>
      </c>
      <c r="D40" s="9" t="s">
        <v>122</v>
      </c>
      <c r="E40" s="71">
        <v>0.71840000000000004</v>
      </c>
      <c r="F40" s="56">
        <v>350</v>
      </c>
      <c r="G40" s="56">
        <v>251</v>
      </c>
      <c r="H40" s="7"/>
    </row>
    <row r="41" spans="1:8" ht="27.75" customHeight="1" outlineLevel="1" x14ac:dyDescent="0.25">
      <c r="A41" s="67">
        <v>31</v>
      </c>
      <c r="B41" s="9" t="s">
        <v>52</v>
      </c>
      <c r="C41" s="38" t="s">
        <v>151</v>
      </c>
      <c r="D41" s="9" t="s">
        <v>119</v>
      </c>
      <c r="E41" s="75">
        <v>1.7</v>
      </c>
      <c r="F41" s="56">
        <v>145</v>
      </c>
      <c r="G41" s="56">
        <v>247</v>
      </c>
      <c r="H41" s="7"/>
    </row>
    <row r="42" spans="1:8" ht="27.75" customHeight="1" outlineLevel="1" x14ac:dyDescent="0.25">
      <c r="A42" s="67">
        <v>32</v>
      </c>
      <c r="B42" s="9" t="s">
        <v>53</v>
      </c>
      <c r="C42" s="38" t="s">
        <v>152</v>
      </c>
      <c r="D42" s="9" t="s">
        <v>122</v>
      </c>
      <c r="E42" s="71">
        <v>2.6827999999999999</v>
      </c>
      <c r="F42" s="56">
        <v>36</v>
      </c>
      <c r="G42" s="56">
        <v>97</v>
      </c>
      <c r="H42" s="7"/>
    </row>
    <row r="43" spans="1:8" ht="27.75" customHeight="1" outlineLevel="1" x14ac:dyDescent="0.25">
      <c r="A43" s="67">
        <v>33</v>
      </c>
      <c r="B43" s="9" t="s">
        <v>54</v>
      </c>
      <c r="C43" s="38" t="s">
        <v>153</v>
      </c>
      <c r="D43" s="9" t="s">
        <v>119</v>
      </c>
      <c r="E43" s="71">
        <v>5.9999999999999995E-4</v>
      </c>
      <c r="F43" s="54">
        <v>31625</v>
      </c>
      <c r="G43" s="56">
        <v>19</v>
      </c>
      <c r="H43" s="7"/>
    </row>
    <row r="44" spans="1:8" x14ac:dyDescent="0.25">
      <c r="A44" s="25"/>
      <c r="B44" s="25"/>
      <c r="C44" s="40" t="s">
        <v>154</v>
      </c>
      <c r="D44" s="25" t="s">
        <v>76</v>
      </c>
      <c r="E44" s="30"/>
      <c r="F44" s="30"/>
      <c r="G44" s="76">
        <v>2188784</v>
      </c>
      <c r="H44" s="7"/>
    </row>
    <row r="45" spans="1:8" x14ac:dyDescent="0.25">
      <c r="A45" s="25"/>
      <c r="B45" s="25"/>
      <c r="C45" s="40" t="s">
        <v>155</v>
      </c>
      <c r="D45" s="25" t="s">
        <v>76</v>
      </c>
      <c r="E45" s="30"/>
      <c r="F45" s="30"/>
      <c r="G45" s="76">
        <v>2188784</v>
      </c>
      <c r="H45" s="7"/>
    </row>
    <row r="47" spans="1:8" x14ac:dyDescent="0.25">
      <c r="A47" s="7"/>
      <c r="B47" s="7"/>
      <c r="C47" s="7"/>
      <c r="D47" s="7"/>
      <c r="E47" s="7"/>
      <c r="F47" s="7"/>
      <c r="G47" s="7"/>
      <c r="H47" s="7"/>
    </row>
    <row r="48" spans="1:8" x14ac:dyDescent="0.25">
      <c r="A48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2026.8)  Э367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D387C-3F97-48C9-B50F-00B7F4317826}">
  <dimension ref="A1:F155"/>
  <sheetViews>
    <sheetView workbookViewId="0">
      <selection activeCell="B17" sqref="B17:C17"/>
    </sheetView>
  </sheetViews>
  <sheetFormatPr defaultRowHeight="13.2" outlineLevelRow="2" x14ac:dyDescent="0.25"/>
  <cols>
    <col min="1" max="1" width="8.33203125" customWidth="1"/>
    <col min="2" max="2" width="21.33203125" customWidth="1"/>
    <col min="3" max="3" width="50.5546875" customWidth="1"/>
    <col min="4" max="4" width="19" customWidth="1"/>
    <col min="5" max="5" width="15.109375" customWidth="1"/>
    <col min="6" max="6" width="10.33203125" customWidth="1"/>
  </cols>
  <sheetData>
    <row r="1" spans="1:6" x14ac:dyDescent="0.25">
      <c r="A1" s="77"/>
      <c r="B1" s="77"/>
      <c r="C1" s="77"/>
      <c r="D1" s="77"/>
      <c r="E1" s="78" t="s">
        <v>156</v>
      </c>
    </row>
    <row r="2" spans="1:6" ht="6" customHeight="1" x14ac:dyDescent="0.25">
      <c r="A2" s="79"/>
      <c r="B2" s="79"/>
      <c r="C2" s="80"/>
      <c r="D2" s="81"/>
      <c r="E2" s="81"/>
    </row>
    <row r="3" spans="1:6" ht="25.5" customHeight="1" x14ac:dyDescent="0.25">
      <c r="A3" s="134" t="s">
        <v>57</v>
      </c>
      <c r="B3" s="134"/>
      <c r="C3" s="82" t="s">
        <v>58</v>
      </c>
      <c r="D3" s="82"/>
      <c r="E3" s="82"/>
    </row>
    <row r="4" spans="1:6" ht="7.5" customHeight="1" x14ac:dyDescent="0.25">
      <c r="A4" s="135"/>
      <c r="B4" s="135"/>
      <c r="C4" s="135"/>
      <c r="D4" s="118"/>
      <c r="E4" s="118"/>
    </row>
    <row r="5" spans="1:6" ht="25.5" customHeight="1" x14ac:dyDescent="0.25">
      <c r="A5" s="134" t="s">
        <v>59</v>
      </c>
      <c r="B5" s="134"/>
      <c r="C5" s="82" t="s">
        <v>58</v>
      </c>
      <c r="D5" s="82"/>
      <c r="E5" s="82"/>
    </row>
    <row r="6" spans="1:6" x14ac:dyDescent="0.25">
      <c r="A6" s="135"/>
      <c r="B6" s="135"/>
      <c r="C6" s="135"/>
      <c r="D6" s="118"/>
      <c r="E6" s="118"/>
    </row>
    <row r="7" spans="1:6" ht="14.25" customHeight="1" x14ac:dyDescent="0.25">
      <c r="A7" s="83"/>
      <c r="B7" s="136" t="s">
        <v>157</v>
      </c>
      <c r="C7" s="136"/>
      <c r="D7" s="136"/>
      <c r="E7" s="136"/>
    </row>
    <row r="8" spans="1:6" ht="14.25" customHeight="1" x14ac:dyDescent="0.25">
      <c r="A8" s="84" t="s">
        <v>158</v>
      </c>
      <c r="B8" s="137" t="s">
        <v>58</v>
      </c>
      <c r="C8" s="137"/>
      <c r="D8" s="137"/>
      <c r="E8" s="137"/>
    </row>
    <row r="9" spans="1:6" ht="14.25" customHeight="1" x14ac:dyDescent="0.25">
      <c r="A9" s="129"/>
      <c r="B9" s="129"/>
      <c r="C9" s="129"/>
      <c r="D9" s="129"/>
      <c r="E9" s="129"/>
      <c r="F9" s="85"/>
    </row>
    <row r="10" spans="1:6" ht="40.950000000000003" customHeight="1" x14ac:dyDescent="0.25">
      <c r="A10" s="28" t="s">
        <v>159</v>
      </c>
      <c r="B10" s="130" t="s">
        <v>160</v>
      </c>
      <c r="C10" s="131"/>
      <c r="D10" s="28" t="s">
        <v>71</v>
      </c>
      <c r="E10" s="28" t="s">
        <v>72</v>
      </c>
    </row>
    <row r="11" spans="1:6" x14ac:dyDescent="0.25">
      <c r="A11" s="44">
        <v>1</v>
      </c>
      <c r="B11" s="132">
        <v>2</v>
      </c>
      <c r="C11" s="133"/>
      <c r="D11" s="44">
        <v>3</v>
      </c>
      <c r="E11" s="44">
        <v>4</v>
      </c>
      <c r="F11" s="86"/>
    </row>
    <row r="12" spans="1:6" x14ac:dyDescent="0.25">
      <c r="A12" s="123" t="s">
        <v>161</v>
      </c>
      <c r="B12" s="123"/>
      <c r="C12" s="123"/>
      <c r="D12" s="123"/>
      <c r="E12" s="123"/>
    </row>
    <row r="13" spans="1:6" ht="5.0999999999999996" customHeight="1" outlineLevel="1" x14ac:dyDescent="0.25">
      <c r="A13" s="87"/>
      <c r="B13" s="88"/>
      <c r="C13" s="88"/>
      <c r="D13" s="88"/>
      <c r="E13" s="88"/>
    </row>
    <row r="14" spans="1:6" ht="14.25" customHeight="1" outlineLevel="1" x14ac:dyDescent="0.25">
      <c r="A14" s="89">
        <v>1</v>
      </c>
      <c r="B14" s="127" t="s">
        <v>84</v>
      </c>
      <c r="C14" s="128"/>
      <c r="D14" s="90" t="s">
        <v>85</v>
      </c>
      <c r="E14" s="91">
        <v>68</v>
      </c>
    </row>
    <row r="15" spans="1:6" ht="25.5" customHeight="1" outlineLevel="2" x14ac:dyDescent="0.25">
      <c r="A15" s="92"/>
      <c r="B15" s="125" t="s">
        <v>162</v>
      </c>
      <c r="C15" s="126"/>
      <c r="D15" s="93" t="s">
        <v>82</v>
      </c>
      <c r="E15" s="94">
        <v>25.17632</v>
      </c>
    </row>
    <row r="16" spans="1:6" ht="14.25" customHeight="1" outlineLevel="2" x14ac:dyDescent="0.25">
      <c r="A16" s="92"/>
      <c r="B16" s="125" t="s">
        <v>163</v>
      </c>
      <c r="C16" s="126"/>
      <c r="D16" s="93" t="s">
        <v>164</v>
      </c>
      <c r="E16" s="95">
        <v>0.89814400000000005</v>
      </c>
    </row>
    <row r="17" spans="1:5" ht="14.25" customHeight="1" outlineLevel="2" x14ac:dyDescent="0.25">
      <c r="A17" s="92"/>
      <c r="B17" s="125" t="s">
        <v>165</v>
      </c>
      <c r="C17" s="126"/>
      <c r="D17" s="93" t="s">
        <v>164</v>
      </c>
      <c r="E17" s="95">
        <v>6.4143039999999996</v>
      </c>
    </row>
    <row r="18" spans="1:5" ht="14.25" customHeight="1" outlineLevel="2" x14ac:dyDescent="0.25">
      <c r="A18" s="92"/>
      <c r="B18" s="125" t="s">
        <v>121</v>
      </c>
      <c r="C18" s="126"/>
      <c r="D18" s="93" t="s">
        <v>122</v>
      </c>
      <c r="E18" s="96">
        <v>1.3872</v>
      </c>
    </row>
    <row r="19" spans="1:5" ht="14.25" customHeight="1" outlineLevel="2" x14ac:dyDescent="0.25">
      <c r="A19" s="92"/>
      <c r="B19" s="125" t="s">
        <v>152</v>
      </c>
      <c r="C19" s="126"/>
      <c r="D19" s="93" t="s">
        <v>122</v>
      </c>
      <c r="E19" s="97">
        <v>2.38</v>
      </c>
    </row>
    <row r="20" spans="1:5" ht="25.5" customHeight="1" outlineLevel="1" x14ac:dyDescent="0.25">
      <c r="A20" s="89">
        <v>2</v>
      </c>
      <c r="B20" s="127" t="s">
        <v>87</v>
      </c>
      <c r="C20" s="128"/>
      <c r="D20" s="90" t="s">
        <v>85</v>
      </c>
      <c r="E20" s="91">
        <v>68</v>
      </c>
    </row>
    <row r="21" spans="1:5" ht="25.5" customHeight="1" outlineLevel="2" x14ac:dyDescent="0.25">
      <c r="A21" s="92"/>
      <c r="B21" s="125" t="s">
        <v>162</v>
      </c>
      <c r="C21" s="126"/>
      <c r="D21" s="93" t="s">
        <v>82</v>
      </c>
      <c r="E21" s="95">
        <v>1.867008</v>
      </c>
    </row>
    <row r="22" spans="1:5" ht="14.25" customHeight="1" outlineLevel="2" x14ac:dyDescent="0.25">
      <c r="A22" s="92"/>
      <c r="B22" s="125" t="s">
        <v>163</v>
      </c>
      <c r="C22" s="126"/>
      <c r="D22" s="93" t="s">
        <v>164</v>
      </c>
      <c r="E22" s="95">
        <v>0.89107199999999998</v>
      </c>
    </row>
    <row r="23" spans="1:5" ht="14.25" customHeight="1" outlineLevel="2" x14ac:dyDescent="0.25">
      <c r="A23" s="92"/>
      <c r="B23" s="125" t="s">
        <v>165</v>
      </c>
      <c r="C23" s="126"/>
      <c r="D23" s="93" t="s">
        <v>164</v>
      </c>
      <c r="E23" s="95">
        <v>9.8442240000000005</v>
      </c>
    </row>
    <row r="24" spans="1:5" ht="14.25" customHeight="1" outlineLevel="2" x14ac:dyDescent="0.25">
      <c r="A24" s="92"/>
      <c r="B24" s="125" t="s">
        <v>121</v>
      </c>
      <c r="C24" s="126"/>
      <c r="D24" s="93" t="s">
        <v>122</v>
      </c>
      <c r="E24" s="96">
        <v>2.0808</v>
      </c>
    </row>
    <row r="25" spans="1:5" ht="25.5" customHeight="1" outlineLevel="1" x14ac:dyDescent="0.25">
      <c r="A25" s="89">
        <v>3</v>
      </c>
      <c r="B25" s="127" t="s">
        <v>88</v>
      </c>
      <c r="C25" s="128"/>
      <c r="D25" s="90" t="s">
        <v>89</v>
      </c>
      <c r="E25" s="91">
        <v>68</v>
      </c>
    </row>
    <row r="26" spans="1:5" ht="25.5" customHeight="1" outlineLevel="2" x14ac:dyDescent="0.25">
      <c r="A26" s="92"/>
      <c r="B26" s="125" t="s">
        <v>166</v>
      </c>
      <c r="C26" s="126"/>
      <c r="D26" s="93" t="s">
        <v>82</v>
      </c>
      <c r="E26" s="98">
        <v>42.432000000000002</v>
      </c>
    </row>
    <row r="27" spans="1:5" ht="14.25" customHeight="1" outlineLevel="2" x14ac:dyDescent="0.25">
      <c r="A27" s="92"/>
      <c r="B27" s="125" t="s">
        <v>167</v>
      </c>
      <c r="C27" s="126"/>
      <c r="D27" s="93" t="s">
        <v>164</v>
      </c>
      <c r="E27" s="96">
        <v>2.8288000000000002</v>
      </c>
    </row>
    <row r="28" spans="1:5" ht="14.25" customHeight="1" outlineLevel="2" x14ac:dyDescent="0.25">
      <c r="A28" s="92"/>
      <c r="B28" s="125" t="s">
        <v>163</v>
      </c>
      <c r="C28" s="126"/>
      <c r="D28" s="93" t="s">
        <v>164</v>
      </c>
      <c r="E28" s="95">
        <v>0.25459199999999998</v>
      </c>
    </row>
    <row r="29" spans="1:5" ht="14.25" customHeight="1" outlineLevel="2" x14ac:dyDescent="0.25">
      <c r="A29" s="92"/>
      <c r="B29" s="125" t="s">
        <v>168</v>
      </c>
      <c r="C29" s="126"/>
      <c r="D29" s="93" t="s">
        <v>164</v>
      </c>
      <c r="E29" s="95">
        <v>0.36774400000000002</v>
      </c>
    </row>
    <row r="30" spans="1:5" ht="14.25" customHeight="1" outlineLevel="2" x14ac:dyDescent="0.25">
      <c r="A30" s="92"/>
      <c r="B30" s="125" t="s">
        <v>169</v>
      </c>
      <c r="C30" s="126"/>
      <c r="D30" s="93" t="s">
        <v>164</v>
      </c>
      <c r="E30" s="95">
        <v>7.2983039999999999</v>
      </c>
    </row>
    <row r="31" spans="1:5" ht="14.25" customHeight="1" outlineLevel="2" x14ac:dyDescent="0.25">
      <c r="A31" s="92"/>
      <c r="B31" s="125" t="s">
        <v>140</v>
      </c>
      <c r="C31" s="126"/>
      <c r="D31" s="93" t="s">
        <v>129</v>
      </c>
      <c r="E31" s="94">
        <v>0.10131999999999999</v>
      </c>
    </row>
    <row r="32" spans="1:5" ht="14.25" customHeight="1" outlineLevel="2" x14ac:dyDescent="0.25">
      <c r="A32" s="92"/>
      <c r="B32" s="125" t="s">
        <v>152</v>
      </c>
      <c r="C32" s="126"/>
      <c r="D32" s="93" t="s">
        <v>122</v>
      </c>
      <c r="E32" s="96">
        <v>0.29580000000000001</v>
      </c>
    </row>
    <row r="33" spans="1:5" ht="14.25" customHeight="1" outlineLevel="2" x14ac:dyDescent="0.25">
      <c r="A33" s="92"/>
      <c r="B33" s="125" t="s">
        <v>133</v>
      </c>
      <c r="C33" s="126"/>
      <c r="D33" s="93" t="s">
        <v>119</v>
      </c>
      <c r="E33" s="97">
        <v>29.92</v>
      </c>
    </row>
    <row r="34" spans="1:5" ht="14.25" customHeight="1" outlineLevel="2" x14ac:dyDescent="0.25">
      <c r="A34" s="92"/>
      <c r="B34" s="125" t="s">
        <v>149</v>
      </c>
      <c r="C34" s="126"/>
      <c r="D34" s="93" t="s">
        <v>119</v>
      </c>
      <c r="E34" s="98">
        <v>0.47599999999999998</v>
      </c>
    </row>
    <row r="35" spans="1:5" ht="14.25" customHeight="1" outlineLevel="2" x14ac:dyDescent="0.25">
      <c r="A35" s="92"/>
      <c r="B35" s="125" t="s">
        <v>148</v>
      </c>
      <c r="C35" s="126"/>
      <c r="D35" s="93" t="s">
        <v>129</v>
      </c>
      <c r="E35" s="94">
        <v>1.3600000000000001E-3</v>
      </c>
    </row>
    <row r="36" spans="1:5" ht="14.25" customHeight="1" outlineLevel="2" x14ac:dyDescent="0.25">
      <c r="A36" s="92"/>
      <c r="B36" s="125" t="s">
        <v>144</v>
      </c>
      <c r="C36" s="126"/>
      <c r="D36" s="93" t="s">
        <v>119</v>
      </c>
      <c r="E36" s="97">
        <v>0.34</v>
      </c>
    </row>
    <row r="37" spans="1:5" ht="14.25" customHeight="1" outlineLevel="2" x14ac:dyDescent="0.25">
      <c r="A37" s="92"/>
      <c r="B37" s="125" t="s">
        <v>127</v>
      </c>
      <c r="C37" s="126"/>
      <c r="D37" s="93" t="s">
        <v>119</v>
      </c>
      <c r="E37" s="97">
        <v>52.36</v>
      </c>
    </row>
    <row r="38" spans="1:5" ht="14.25" customHeight="1" outlineLevel="1" x14ac:dyDescent="0.25">
      <c r="A38" s="89">
        <v>4</v>
      </c>
      <c r="B38" s="127" t="s">
        <v>90</v>
      </c>
      <c r="C38" s="128"/>
      <c r="D38" s="90" t="s">
        <v>89</v>
      </c>
      <c r="E38" s="91">
        <v>63</v>
      </c>
    </row>
    <row r="39" spans="1:5" ht="25.5" customHeight="1" outlineLevel="2" x14ac:dyDescent="0.25">
      <c r="A39" s="92"/>
      <c r="B39" s="125" t="s">
        <v>170</v>
      </c>
      <c r="C39" s="126"/>
      <c r="D39" s="93" t="s">
        <v>82</v>
      </c>
      <c r="E39" s="95">
        <v>28.579823999999999</v>
      </c>
    </row>
    <row r="40" spans="1:5" ht="14.25" customHeight="1" outlineLevel="2" x14ac:dyDescent="0.25">
      <c r="A40" s="92"/>
      <c r="B40" s="125" t="s">
        <v>171</v>
      </c>
      <c r="C40" s="126"/>
      <c r="D40" s="93" t="s">
        <v>164</v>
      </c>
      <c r="E40" s="95">
        <v>0.54381599999999997</v>
      </c>
    </row>
    <row r="41" spans="1:5" ht="14.25" customHeight="1" outlineLevel="2" x14ac:dyDescent="0.25">
      <c r="A41" s="92"/>
      <c r="B41" s="125" t="s">
        <v>163</v>
      </c>
      <c r="C41" s="126"/>
      <c r="D41" s="93" t="s">
        <v>164</v>
      </c>
      <c r="E41" s="95">
        <v>0.14414399999999999</v>
      </c>
    </row>
    <row r="42" spans="1:5" ht="14.25" customHeight="1" outlineLevel="2" x14ac:dyDescent="0.25">
      <c r="A42" s="92"/>
      <c r="B42" s="125" t="s">
        <v>168</v>
      </c>
      <c r="C42" s="126"/>
      <c r="D42" s="93" t="s">
        <v>164</v>
      </c>
      <c r="E42" s="95">
        <v>0.18345600000000001</v>
      </c>
    </row>
    <row r="43" spans="1:5" ht="14.25" customHeight="1" outlineLevel="2" x14ac:dyDescent="0.25">
      <c r="A43" s="92"/>
      <c r="B43" s="125" t="s">
        <v>172</v>
      </c>
      <c r="C43" s="126"/>
      <c r="D43" s="93" t="s">
        <v>164</v>
      </c>
      <c r="E43" s="95">
        <v>0.57657599999999998</v>
      </c>
    </row>
    <row r="44" spans="1:5" ht="14.25" customHeight="1" outlineLevel="2" x14ac:dyDescent="0.25">
      <c r="A44" s="92"/>
      <c r="B44" s="125" t="s">
        <v>116</v>
      </c>
      <c r="C44" s="126"/>
      <c r="D44" s="93" t="s">
        <v>117</v>
      </c>
      <c r="E44" s="97">
        <v>64.260000000000005</v>
      </c>
    </row>
    <row r="45" spans="1:5" ht="14.25" customHeight="1" outlineLevel="2" x14ac:dyDescent="0.25">
      <c r="A45" s="92"/>
      <c r="B45" s="125" t="s">
        <v>118</v>
      </c>
      <c r="C45" s="126"/>
      <c r="D45" s="93" t="s">
        <v>119</v>
      </c>
      <c r="E45" s="97">
        <v>55.44</v>
      </c>
    </row>
    <row r="46" spans="1:5" ht="14.25" customHeight="1" outlineLevel="2" x14ac:dyDescent="0.25">
      <c r="A46" s="92"/>
      <c r="B46" s="125" t="s">
        <v>144</v>
      </c>
      <c r="C46" s="126"/>
      <c r="D46" s="93" t="s">
        <v>119</v>
      </c>
      <c r="E46" s="98">
        <v>0.315</v>
      </c>
    </row>
    <row r="47" spans="1:5" ht="25.5" customHeight="1" outlineLevel="2" x14ac:dyDescent="0.25">
      <c r="A47" s="92"/>
      <c r="B47" s="125" t="s">
        <v>139</v>
      </c>
      <c r="C47" s="126"/>
      <c r="D47" s="93" t="s">
        <v>117</v>
      </c>
      <c r="E47" s="97">
        <v>64.260000000000005</v>
      </c>
    </row>
    <row r="48" spans="1:5" ht="14.25" customHeight="1" outlineLevel="1" x14ac:dyDescent="0.25">
      <c r="A48" s="89">
        <v>5</v>
      </c>
      <c r="B48" s="127" t="s">
        <v>91</v>
      </c>
      <c r="C48" s="128"/>
      <c r="D48" s="90" t="s">
        <v>92</v>
      </c>
      <c r="E48" s="99">
        <v>54.035499999999999</v>
      </c>
    </row>
    <row r="49" spans="1:5" ht="25.5" customHeight="1" outlineLevel="2" x14ac:dyDescent="0.25">
      <c r="A49" s="92"/>
      <c r="B49" s="125" t="s">
        <v>173</v>
      </c>
      <c r="C49" s="126"/>
      <c r="D49" s="93" t="s">
        <v>82</v>
      </c>
      <c r="E49" s="100">
        <v>3.7427149000000002</v>
      </c>
    </row>
    <row r="50" spans="1:5" ht="14.25" customHeight="1" outlineLevel="2" x14ac:dyDescent="0.25">
      <c r="A50" s="92"/>
      <c r="B50" s="125" t="s">
        <v>174</v>
      </c>
      <c r="C50" s="126"/>
      <c r="D50" s="93" t="s">
        <v>164</v>
      </c>
      <c r="E50" s="95">
        <v>0.74741900000000006</v>
      </c>
    </row>
    <row r="51" spans="1:5" ht="14.25" customHeight="1" outlineLevel="2" x14ac:dyDescent="0.25">
      <c r="A51" s="92"/>
      <c r="B51" s="125" t="s">
        <v>163</v>
      </c>
      <c r="C51" s="126"/>
      <c r="D51" s="93" t="s">
        <v>164</v>
      </c>
      <c r="E51" s="100">
        <v>1.6859099999999998E-2</v>
      </c>
    </row>
    <row r="52" spans="1:5" ht="14.25" customHeight="1" outlineLevel="2" x14ac:dyDescent="0.25">
      <c r="A52" s="92"/>
      <c r="B52" s="125" t="s">
        <v>175</v>
      </c>
      <c r="C52" s="126"/>
      <c r="D52" s="93" t="s">
        <v>164</v>
      </c>
      <c r="E52" s="100">
        <v>1.1295580999999999</v>
      </c>
    </row>
    <row r="53" spans="1:5" ht="14.25" customHeight="1" outlineLevel="2" x14ac:dyDescent="0.25">
      <c r="A53" s="92"/>
      <c r="B53" s="125" t="s">
        <v>168</v>
      </c>
      <c r="C53" s="126"/>
      <c r="D53" s="93" t="s">
        <v>164</v>
      </c>
      <c r="E53" s="100">
        <v>2.24788E-2</v>
      </c>
    </row>
    <row r="54" spans="1:5" ht="14.25" customHeight="1" outlineLevel="2" x14ac:dyDescent="0.25">
      <c r="A54" s="92"/>
      <c r="B54" s="125" t="s">
        <v>146</v>
      </c>
      <c r="C54" s="126"/>
      <c r="D54" s="93" t="s">
        <v>119</v>
      </c>
      <c r="E54" s="100">
        <v>0.59439050000000004</v>
      </c>
    </row>
    <row r="55" spans="1:5" ht="14.25" customHeight="1" outlineLevel="2" x14ac:dyDescent="0.25">
      <c r="A55" s="92"/>
      <c r="B55" s="125" t="s">
        <v>123</v>
      </c>
      <c r="C55" s="126"/>
      <c r="D55" s="93" t="s">
        <v>124</v>
      </c>
      <c r="E55" s="96">
        <v>54.035499999999999</v>
      </c>
    </row>
    <row r="56" spans="1:5" ht="14.25" customHeight="1" outlineLevel="1" x14ac:dyDescent="0.25">
      <c r="A56" s="89">
        <v>6</v>
      </c>
      <c r="B56" s="127" t="s">
        <v>93</v>
      </c>
      <c r="C56" s="128"/>
      <c r="D56" s="90" t="s">
        <v>89</v>
      </c>
      <c r="E56" s="91">
        <v>5</v>
      </c>
    </row>
    <row r="57" spans="1:5" ht="25.5" customHeight="1" outlineLevel="2" x14ac:dyDescent="0.25">
      <c r="A57" s="92"/>
      <c r="B57" s="125" t="s">
        <v>176</v>
      </c>
      <c r="C57" s="126"/>
      <c r="D57" s="93" t="s">
        <v>82</v>
      </c>
      <c r="E57" s="96">
        <v>7.1188000000000002</v>
      </c>
    </row>
    <row r="58" spans="1:5" ht="14.25" customHeight="1" outlineLevel="2" x14ac:dyDescent="0.25">
      <c r="A58" s="92"/>
      <c r="B58" s="125" t="s">
        <v>163</v>
      </c>
      <c r="C58" s="126"/>
      <c r="D58" s="93" t="s">
        <v>164</v>
      </c>
      <c r="E58" s="94">
        <v>1.196E-2</v>
      </c>
    </row>
    <row r="59" spans="1:5" ht="14.25" customHeight="1" outlineLevel="2" x14ac:dyDescent="0.25">
      <c r="A59" s="92"/>
      <c r="B59" s="125" t="s">
        <v>177</v>
      </c>
      <c r="C59" s="126"/>
      <c r="D59" s="93" t="s">
        <v>164</v>
      </c>
      <c r="E59" s="94">
        <v>8.3199999999999993E-3</v>
      </c>
    </row>
    <row r="60" spans="1:5" ht="14.25" customHeight="1" outlineLevel="2" x14ac:dyDescent="0.25">
      <c r="A60" s="92"/>
      <c r="B60" s="125" t="s">
        <v>168</v>
      </c>
      <c r="C60" s="126"/>
      <c r="D60" s="93" t="s">
        <v>164</v>
      </c>
      <c r="E60" s="94">
        <v>8.3199999999999993E-3</v>
      </c>
    </row>
    <row r="61" spans="1:5" ht="14.25" customHeight="1" outlineLevel="2" x14ac:dyDescent="0.25">
      <c r="A61" s="92"/>
      <c r="B61" s="125" t="s">
        <v>172</v>
      </c>
      <c r="C61" s="126"/>
      <c r="D61" s="93" t="s">
        <v>164</v>
      </c>
      <c r="E61" s="94">
        <v>0.11648</v>
      </c>
    </row>
    <row r="62" spans="1:5" ht="25.5" customHeight="1" outlineLevel="2" x14ac:dyDescent="0.25">
      <c r="A62" s="92"/>
      <c r="B62" s="125" t="s">
        <v>178</v>
      </c>
      <c r="C62" s="126"/>
      <c r="D62" s="93" t="s">
        <v>164</v>
      </c>
      <c r="E62" s="94">
        <v>0.12116</v>
      </c>
    </row>
    <row r="63" spans="1:5" ht="14.25" customHeight="1" outlineLevel="2" x14ac:dyDescent="0.25">
      <c r="A63" s="92"/>
      <c r="B63" s="125" t="s">
        <v>152</v>
      </c>
      <c r="C63" s="126"/>
      <c r="D63" s="93" t="s">
        <v>122</v>
      </c>
      <c r="E63" s="98">
        <v>7.0000000000000001E-3</v>
      </c>
    </row>
    <row r="64" spans="1:5" ht="14.25" customHeight="1" outlineLevel="2" x14ac:dyDescent="0.25">
      <c r="A64" s="92"/>
      <c r="B64" s="125" t="s">
        <v>142</v>
      </c>
      <c r="C64" s="126"/>
      <c r="D64" s="93" t="s">
        <v>119</v>
      </c>
      <c r="E64" s="101">
        <v>20</v>
      </c>
    </row>
    <row r="65" spans="1:5" ht="14.25" customHeight="1" outlineLevel="2" x14ac:dyDescent="0.25">
      <c r="A65" s="92"/>
      <c r="B65" s="125" t="s">
        <v>151</v>
      </c>
      <c r="C65" s="126"/>
      <c r="D65" s="93" t="s">
        <v>119</v>
      </c>
      <c r="E65" s="102">
        <v>1.7</v>
      </c>
    </row>
    <row r="66" spans="1:5" ht="14.25" customHeight="1" outlineLevel="2" x14ac:dyDescent="0.25">
      <c r="A66" s="92"/>
      <c r="B66" s="125" t="s">
        <v>130</v>
      </c>
      <c r="C66" s="126"/>
      <c r="D66" s="93" t="s">
        <v>117</v>
      </c>
      <c r="E66" s="101">
        <v>5</v>
      </c>
    </row>
    <row r="67" spans="1:5" ht="25.5" customHeight="1" outlineLevel="2" x14ac:dyDescent="0.25">
      <c r="A67" s="92"/>
      <c r="B67" s="125" t="s">
        <v>137</v>
      </c>
      <c r="C67" s="126"/>
      <c r="D67" s="93" t="s">
        <v>119</v>
      </c>
      <c r="E67" s="97">
        <v>1.25</v>
      </c>
    </row>
    <row r="68" spans="1:5" ht="14.25" customHeight="1" outlineLevel="2" x14ac:dyDescent="0.25">
      <c r="A68" s="92"/>
      <c r="B68" s="125" t="s">
        <v>144</v>
      </c>
      <c r="C68" s="126"/>
      <c r="D68" s="93" t="s">
        <v>119</v>
      </c>
      <c r="E68" s="102">
        <v>0.1</v>
      </c>
    </row>
    <row r="69" spans="1:5" x14ac:dyDescent="0.25">
      <c r="A69" s="123" t="s">
        <v>179</v>
      </c>
      <c r="B69" s="123"/>
      <c r="C69" s="123"/>
      <c r="D69" s="123"/>
      <c r="E69" s="123"/>
    </row>
    <row r="70" spans="1:5" ht="5.0999999999999996" customHeight="1" outlineLevel="1" x14ac:dyDescent="0.25">
      <c r="A70" s="87"/>
      <c r="B70" s="88"/>
      <c r="C70" s="88"/>
      <c r="D70" s="88"/>
      <c r="E70" s="88"/>
    </row>
    <row r="71" spans="1:5" ht="37.5" customHeight="1" outlineLevel="1" x14ac:dyDescent="0.25">
      <c r="A71" s="89">
        <v>7</v>
      </c>
      <c r="B71" s="127" t="s">
        <v>95</v>
      </c>
      <c r="C71" s="128"/>
      <c r="D71" s="90" t="s">
        <v>96</v>
      </c>
      <c r="E71" s="103">
        <v>131.25</v>
      </c>
    </row>
    <row r="72" spans="1:5" ht="25.5" customHeight="1" outlineLevel="2" x14ac:dyDescent="0.25">
      <c r="A72" s="92"/>
      <c r="B72" s="125" t="s">
        <v>180</v>
      </c>
      <c r="C72" s="126"/>
      <c r="D72" s="93" t="s">
        <v>82</v>
      </c>
      <c r="E72" s="94">
        <v>76.399050000000003</v>
      </c>
    </row>
    <row r="73" spans="1:5" ht="14.25" customHeight="1" outlineLevel="2" x14ac:dyDescent="0.25">
      <c r="A73" s="92"/>
      <c r="B73" s="125" t="s">
        <v>163</v>
      </c>
      <c r="C73" s="126"/>
      <c r="D73" s="93" t="s">
        <v>164</v>
      </c>
      <c r="E73" s="96">
        <v>0.2457</v>
      </c>
    </row>
    <row r="74" spans="1:5" ht="14.25" customHeight="1" outlineLevel="2" x14ac:dyDescent="0.25">
      <c r="A74" s="92"/>
      <c r="B74" s="125" t="s">
        <v>177</v>
      </c>
      <c r="C74" s="126"/>
      <c r="D74" s="93" t="s">
        <v>164</v>
      </c>
      <c r="E74" s="96">
        <v>0.1638</v>
      </c>
    </row>
    <row r="75" spans="1:5" ht="14.25" customHeight="1" outlineLevel="2" x14ac:dyDescent="0.25">
      <c r="A75" s="92"/>
      <c r="B75" s="125" t="s">
        <v>168</v>
      </c>
      <c r="C75" s="126"/>
      <c r="D75" s="93" t="s">
        <v>164</v>
      </c>
      <c r="E75" s="96">
        <v>0.1638</v>
      </c>
    </row>
    <row r="76" spans="1:5" ht="14.25" customHeight="1" outlineLevel="2" x14ac:dyDescent="0.25">
      <c r="A76" s="92"/>
      <c r="B76" s="125" t="s">
        <v>181</v>
      </c>
      <c r="C76" s="126"/>
      <c r="D76" s="93" t="s">
        <v>164</v>
      </c>
      <c r="E76" s="96">
        <v>5.0505000000000004</v>
      </c>
    </row>
    <row r="77" spans="1:5" ht="14.25" customHeight="1" outlineLevel="2" x14ac:dyDescent="0.25">
      <c r="A77" s="92"/>
      <c r="B77" s="125" t="s">
        <v>150</v>
      </c>
      <c r="C77" s="126"/>
      <c r="D77" s="93" t="s">
        <v>122</v>
      </c>
      <c r="E77" s="98">
        <v>0.52500000000000002</v>
      </c>
    </row>
    <row r="78" spans="1:5" ht="25.5" customHeight="1" outlineLevel="2" x14ac:dyDescent="0.25">
      <c r="A78" s="92"/>
      <c r="B78" s="125" t="s">
        <v>137</v>
      </c>
      <c r="C78" s="126"/>
      <c r="D78" s="93" t="s">
        <v>119</v>
      </c>
      <c r="E78" s="94">
        <v>15.356249999999999</v>
      </c>
    </row>
    <row r="79" spans="1:5" ht="14.25" customHeight="1" outlineLevel="2" x14ac:dyDescent="0.25">
      <c r="A79" s="92"/>
      <c r="B79" s="125" t="s">
        <v>120</v>
      </c>
      <c r="C79" s="126"/>
      <c r="D79" s="93" t="s">
        <v>119</v>
      </c>
      <c r="E79" s="104">
        <v>1469.7375</v>
      </c>
    </row>
    <row r="80" spans="1:5" ht="25.5" customHeight="1" outlineLevel="1" x14ac:dyDescent="0.25">
      <c r="A80" s="89">
        <v>8</v>
      </c>
      <c r="B80" s="127" t="s">
        <v>97</v>
      </c>
      <c r="C80" s="128"/>
      <c r="D80" s="90" t="s">
        <v>98</v>
      </c>
      <c r="E80" s="103">
        <v>131.25</v>
      </c>
    </row>
    <row r="81" spans="1:5" ht="25.5" customHeight="1" outlineLevel="2" x14ac:dyDescent="0.25">
      <c r="A81" s="92"/>
      <c r="B81" s="125" t="s">
        <v>182</v>
      </c>
      <c r="C81" s="126"/>
      <c r="D81" s="93" t="s">
        <v>82</v>
      </c>
      <c r="E81" s="94">
        <v>37.523850000000003</v>
      </c>
    </row>
    <row r="82" spans="1:5" ht="14.25" customHeight="1" outlineLevel="2" x14ac:dyDescent="0.25">
      <c r="A82" s="92"/>
      <c r="B82" s="125" t="s">
        <v>163</v>
      </c>
      <c r="C82" s="126"/>
      <c r="D82" s="93" t="s">
        <v>164</v>
      </c>
      <c r="E82" s="94">
        <v>6.8250000000000005E-2</v>
      </c>
    </row>
    <row r="83" spans="1:5" ht="14.25" customHeight="1" outlineLevel="2" x14ac:dyDescent="0.25">
      <c r="A83" s="92"/>
      <c r="B83" s="125" t="s">
        <v>177</v>
      </c>
      <c r="C83" s="126"/>
      <c r="D83" s="93" t="s">
        <v>164</v>
      </c>
      <c r="E83" s="94">
        <v>4.095E-2</v>
      </c>
    </row>
    <row r="84" spans="1:5" ht="14.25" customHeight="1" outlineLevel="2" x14ac:dyDescent="0.25">
      <c r="A84" s="92"/>
      <c r="B84" s="125" t="s">
        <v>168</v>
      </c>
      <c r="C84" s="126"/>
      <c r="D84" s="93" t="s">
        <v>164</v>
      </c>
      <c r="E84" s="94">
        <v>4.095E-2</v>
      </c>
    </row>
    <row r="85" spans="1:5" ht="14.25" customHeight="1" outlineLevel="2" x14ac:dyDescent="0.25">
      <c r="A85" s="92"/>
      <c r="B85" s="125" t="s">
        <v>181</v>
      </c>
      <c r="C85" s="126"/>
      <c r="D85" s="93" t="s">
        <v>164</v>
      </c>
      <c r="E85" s="96">
        <v>1.2558</v>
      </c>
    </row>
    <row r="86" spans="1:5" ht="14.25" customHeight="1" outlineLevel="2" x14ac:dyDescent="0.25">
      <c r="A86" s="92"/>
      <c r="B86" s="125" t="s">
        <v>141</v>
      </c>
      <c r="C86" s="126"/>
      <c r="D86" s="93" t="s">
        <v>119</v>
      </c>
      <c r="E86" s="94">
        <v>3.28125</v>
      </c>
    </row>
    <row r="87" spans="1:5" ht="14.25" customHeight="1" outlineLevel="2" x14ac:dyDescent="0.25">
      <c r="A87" s="92"/>
      <c r="B87" s="125" t="s">
        <v>125</v>
      </c>
      <c r="C87" s="126"/>
      <c r="D87" s="93" t="s">
        <v>119</v>
      </c>
      <c r="E87" s="94">
        <v>360.80624999999998</v>
      </c>
    </row>
    <row r="88" spans="1:5" ht="14.25" customHeight="1" outlineLevel="2" x14ac:dyDescent="0.25">
      <c r="A88" s="92"/>
      <c r="B88" s="125" t="s">
        <v>150</v>
      </c>
      <c r="C88" s="126"/>
      <c r="D88" s="93" t="s">
        <v>122</v>
      </c>
      <c r="E88" s="98">
        <v>0.105</v>
      </c>
    </row>
    <row r="89" spans="1:5" ht="25.5" customHeight="1" outlineLevel="2" x14ac:dyDescent="0.25">
      <c r="A89" s="92"/>
      <c r="B89" s="125" t="s">
        <v>137</v>
      </c>
      <c r="C89" s="126"/>
      <c r="D89" s="93" t="s">
        <v>119</v>
      </c>
      <c r="E89" s="94">
        <v>15.356249999999999</v>
      </c>
    </row>
    <row r="90" spans="1:5" ht="25.5" customHeight="1" outlineLevel="1" x14ac:dyDescent="0.25">
      <c r="A90" s="89">
        <v>9</v>
      </c>
      <c r="B90" s="127" t="s">
        <v>99</v>
      </c>
      <c r="C90" s="128"/>
      <c r="D90" s="90" t="s">
        <v>100</v>
      </c>
      <c r="E90" s="103">
        <v>131.25</v>
      </c>
    </row>
    <row r="91" spans="1:5" ht="25.5" customHeight="1" outlineLevel="2" x14ac:dyDescent="0.25">
      <c r="A91" s="92"/>
      <c r="B91" s="125" t="s">
        <v>180</v>
      </c>
      <c r="C91" s="126"/>
      <c r="D91" s="93" t="s">
        <v>82</v>
      </c>
      <c r="E91" s="98">
        <v>53.234999999999999</v>
      </c>
    </row>
    <row r="92" spans="1:5" ht="14.25" customHeight="1" outlineLevel="2" x14ac:dyDescent="0.25">
      <c r="A92" s="92"/>
      <c r="B92" s="125" t="s">
        <v>163</v>
      </c>
      <c r="C92" s="126"/>
      <c r="D92" s="93" t="s">
        <v>164</v>
      </c>
      <c r="E92" s="96">
        <v>2.7300000000000001E-2</v>
      </c>
    </row>
    <row r="93" spans="1:5" ht="14.25" customHeight="1" outlineLevel="2" x14ac:dyDescent="0.25">
      <c r="A93" s="92"/>
      <c r="B93" s="125" t="s">
        <v>168</v>
      </c>
      <c r="C93" s="126"/>
      <c r="D93" s="93" t="s">
        <v>164</v>
      </c>
      <c r="E93" s="94">
        <v>0.20474999999999999</v>
      </c>
    </row>
    <row r="94" spans="1:5" ht="14.25" customHeight="1" outlineLevel="2" x14ac:dyDescent="0.25">
      <c r="A94" s="92"/>
      <c r="B94" s="125" t="s">
        <v>128</v>
      </c>
      <c r="C94" s="126"/>
      <c r="D94" s="93" t="s">
        <v>129</v>
      </c>
      <c r="E94" s="100">
        <v>8.2687499999999997E-2</v>
      </c>
    </row>
    <row r="95" spans="1:5" ht="14.25" customHeight="1" outlineLevel="2" x14ac:dyDescent="0.25">
      <c r="A95" s="92"/>
      <c r="B95" s="125" t="s">
        <v>134</v>
      </c>
      <c r="C95" s="126"/>
      <c r="D95" s="93" t="s">
        <v>119</v>
      </c>
      <c r="E95" s="96">
        <v>66.9375</v>
      </c>
    </row>
    <row r="96" spans="1:5" ht="14.25" customHeight="1" outlineLevel="2" x14ac:dyDescent="0.25">
      <c r="A96" s="92"/>
      <c r="B96" s="125" t="s">
        <v>144</v>
      </c>
      <c r="C96" s="126"/>
      <c r="D96" s="93" t="s">
        <v>119</v>
      </c>
      <c r="E96" s="95">
        <v>0.40687499999999999</v>
      </c>
    </row>
    <row r="97" spans="1:5" ht="14.25" customHeight="1" outlineLevel="2" x14ac:dyDescent="0.25">
      <c r="A97" s="92"/>
      <c r="B97" s="125" t="s">
        <v>138</v>
      </c>
      <c r="C97" s="126"/>
      <c r="D97" s="93" t="s">
        <v>117</v>
      </c>
      <c r="E97" s="96">
        <v>1.1025</v>
      </c>
    </row>
    <row r="98" spans="1:5" x14ac:dyDescent="0.25">
      <c r="A98" s="123" t="s">
        <v>183</v>
      </c>
      <c r="B98" s="123"/>
      <c r="C98" s="123"/>
      <c r="D98" s="123"/>
      <c r="E98" s="123"/>
    </row>
    <row r="99" spans="1:5" ht="5.0999999999999996" customHeight="1" outlineLevel="1" x14ac:dyDescent="0.25">
      <c r="A99" s="87"/>
      <c r="B99" s="88"/>
      <c r="C99" s="88"/>
      <c r="D99" s="88"/>
      <c r="E99" s="88"/>
    </row>
    <row r="100" spans="1:5" ht="25.5" customHeight="1" outlineLevel="1" x14ac:dyDescent="0.25">
      <c r="A100" s="89">
        <v>10</v>
      </c>
      <c r="B100" s="127" t="s">
        <v>102</v>
      </c>
      <c r="C100" s="128"/>
      <c r="D100" s="90" t="s">
        <v>98</v>
      </c>
      <c r="E100" s="91">
        <v>68</v>
      </c>
    </row>
    <row r="101" spans="1:5" ht="25.5" customHeight="1" outlineLevel="2" x14ac:dyDescent="0.25">
      <c r="A101" s="92"/>
      <c r="B101" s="125" t="s">
        <v>184</v>
      </c>
      <c r="C101" s="126"/>
      <c r="D101" s="93" t="s">
        <v>82</v>
      </c>
      <c r="E101" s="95">
        <v>39.101087999999997</v>
      </c>
    </row>
    <row r="102" spans="1:5" ht="14.25" customHeight="1" outlineLevel="2" x14ac:dyDescent="0.25">
      <c r="A102" s="92"/>
      <c r="B102" s="125" t="s">
        <v>163</v>
      </c>
      <c r="C102" s="126"/>
      <c r="D102" s="93" t="s">
        <v>164</v>
      </c>
      <c r="E102" s="95">
        <v>4.9503999999999999E-2</v>
      </c>
    </row>
    <row r="103" spans="1:5" ht="14.25" customHeight="1" outlineLevel="2" x14ac:dyDescent="0.25">
      <c r="A103" s="92"/>
      <c r="B103" s="125" t="s">
        <v>177</v>
      </c>
      <c r="C103" s="126"/>
      <c r="D103" s="93" t="s">
        <v>164</v>
      </c>
      <c r="E103" s="94">
        <v>3.5360000000000003E-2</v>
      </c>
    </row>
    <row r="104" spans="1:5" ht="14.25" customHeight="1" outlineLevel="2" x14ac:dyDescent="0.25">
      <c r="A104" s="92"/>
      <c r="B104" s="125" t="s">
        <v>168</v>
      </c>
      <c r="C104" s="126"/>
      <c r="D104" s="93" t="s">
        <v>164</v>
      </c>
      <c r="E104" s="94">
        <v>3.5360000000000003E-2</v>
      </c>
    </row>
    <row r="105" spans="1:5" ht="14.25" customHeight="1" outlineLevel="2" x14ac:dyDescent="0.25">
      <c r="A105" s="92"/>
      <c r="B105" s="125" t="s">
        <v>181</v>
      </c>
      <c r="C105" s="126"/>
      <c r="D105" s="93" t="s">
        <v>164</v>
      </c>
      <c r="E105" s="95">
        <v>0.96886399999999995</v>
      </c>
    </row>
    <row r="106" spans="1:5" ht="14.25" customHeight="1" outlineLevel="2" x14ac:dyDescent="0.25">
      <c r="A106" s="92"/>
      <c r="B106" s="125" t="s">
        <v>141</v>
      </c>
      <c r="C106" s="126"/>
      <c r="D106" s="93" t="s">
        <v>119</v>
      </c>
      <c r="E106" s="102">
        <v>1.7</v>
      </c>
    </row>
    <row r="107" spans="1:5" ht="14.25" customHeight="1" outlineLevel="2" x14ac:dyDescent="0.25">
      <c r="A107" s="92"/>
      <c r="B107" s="125" t="s">
        <v>125</v>
      </c>
      <c r="C107" s="126"/>
      <c r="D107" s="93" t="s">
        <v>119</v>
      </c>
      <c r="E107" s="98">
        <v>280.36399999999998</v>
      </c>
    </row>
    <row r="108" spans="1:5" ht="14.25" customHeight="1" outlineLevel="2" x14ac:dyDescent="0.25">
      <c r="A108" s="92"/>
      <c r="B108" s="125" t="s">
        <v>150</v>
      </c>
      <c r="C108" s="126"/>
      <c r="D108" s="93" t="s">
        <v>122</v>
      </c>
      <c r="E108" s="96">
        <v>8.8400000000000006E-2</v>
      </c>
    </row>
    <row r="109" spans="1:5" ht="25.5" customHeight="1" outlineLevel="2" x14ac:dyDescent="0.25">
      <c r="A109" s="92"/>
      <c r="B109" s="125" t="s">
        <v>137</v>
      </c>
      <c r="C109" s="126"/>
      <c r="D109" s="93" t="s">
        <v>119</v>
      </c>
      <c r="E109" s="98">
        <v>7.9560000000000004</v>
      </c>
    </row>
    <row r="110" spans="1:5" ht="25.5" customHeight="1" outlineLevel="1" x14ac:dyDescent="0.25">
      <c r="A110" s="89">
        <v>11</v>
      </c>
      <c r="B110" s="127" t="s">
        <v>103</v>
      </c>
      <c r="C110" s="128"/>
      <c r="D110" s="90" t="s">
        <v>100</v>
      </c>
      <c r="E110" s="91">
        <v>68</v>
      </c>
    </row>
    <row r="111" spans="1:5" ht="25.5" customHeight="1" outlineLevel="2" x14ac:dyDescent="0.25">
      <c r="A111" s="92"/>
      <c r="B111" s="125" t="s">
        <v>180</v>
      </c>
      <c r="C111" s="126"/>
      <c r="D111" s="93" t="s">
        <v>82</v>
      </c>
      <c r="E111" s="96">
        <v>34.652799999999999</v>
      </c>
    </row>
    <row r="112" spans="1:5" ht="14.25" customHeight="1" outlineLevel="2" x14ac:dyDescent="0.25">
      <c r="A112" s="92"/>
      <c r="B112" s="125" t="s">
        <v>163</v>
      </c>
      <c r="C112" s="126"/>
      <c r="D112" s="93" t="s">
        <v>164</v>
      </c>
      <c r="E112" s="95">
        <v>1.4144E-2</v>
      </c>
    </row>
    <row r="113" spans="1:5" ht="14.25" customHeight="1" outlineLevel="2" x14ac:dyDescent="0.25">
      <c r="A113" s="92"/>
      <c r="B113" s="125" t="s">
        <v>168</v>
      </c>
      <c r="C113" s="126"/>
      <c r="D113" s="93" t="s">
        <v>164</v>
      </c>
      <c r="E113" s="95">
        <v>0.113152</v>
      </c>
    </row>
    <row r="114" spans="1:5" ht="14.25" customHeight="1" outlineLevel="2" x14ac:dyDescent="0.25">
      <c r="A114" s="92"/>
      <c r="B114" s="125" t="s">
        <v>128</v>
      </c>
      <c r="C114" s="126"/>
      <c r="D114" s="93" t="s">
        <v>129</v>
      </c>
      <c r="E114" s="94">
        <v>4.6920000000000003E-2</v>
      </c>
    </row>
    <row r="115" spans="1:5" ht="14.25" customHeight="1" outlineLevel="2" x14ac:dyDescent="0.25">
      <c r="A115" s="92"/>
      <c r="B115" s="125" t="s">
        <v>134</v>
      </c>
      <c r="C115" s="126"/>
      <c r="D115" s="93" t="s">
        <v>119</v>
      </c>
      <c r="E115" s="102">
        <v>37.4</v>
      </c>
    </row>
    <row r="116" spans="1:5" ht="14.25" customHeight="1" outlineLevel="2" x14ac:dyDescent="0.25">
      <c r="A116" s="92"/>
      <c r="B116" s="125" t="s">
        <v>144</v>
      </c>
      <c r="C116" s="126"/>
      <c r="D116" s="93" t="s">
        <v>119</v>
      </c>
      <c r="E116" s="96">
        <v>0.21079999999999999</v>
      </c>
    </row>
    <row r="117" spans="1:5" ht="14.25" customHeight="1" outlineLevel="2" x14ac:dyDescent="0.25">
      <c r="A117" s="92"/>
      <c r="B117" s="125" t="s">
        <v>138</v>
      </c>
      <c r="C117" s="126"/>
      <c r="D117" s="93" t="s">
        <v>117</v>
      </c>
      <c r="E117" s="96">
        <v>0.57120000000000004</v>
      </c>
    </row>
    <row r="118" spans="1:5" x14ac:dyDescent="0.25">
      <c r="A118" s="123" t="s">
        <v>185</v>
      </c>
      <c r="B118" s="123"/>
      <c r="C118" s="123"/>
      <c r="D118" s="123"/>
      <c r="E118" s="123"/>
    </row>
    <row r="119" spans="1:5" ht="5.0999999999999996" customHeight="1" outlineLevel="1" x14ac:dyDescent="0.25">
      <c r="A119" s="87"/>
      <c r="B119" s="88"/>
      <c r="C119" s="88"/>
      <c r="D119" s="88"/>
      <c r="E119" s="88"/>
    </row>
    <row r="120" spans="1:5" ht="14.25" customHeight="1" outlineLevel="1" x14ac:dyDescent="0.25">
      <c r="A120" s="89">
        <v>12</v>
      </c>
      <c r="B120" s="127" t="s">
        <v>105</v>
      </c>
      <c r="C120" s="128"/>
      <c r="D120" s="90" t="s">
        <v>106</v>
      </c>
      <c r="E120" s="91">
        <v>1</v>
      </c>
    </row>
    <row r="121" spans="1:5" ht="26.25" customHeight="1" outlineLevel="2" x14ac:dyDescent="0.25">
      <c r="A121" s="92"/>
      <c r="B121" s="125" t="s">
        <v>186</v>
      </c>
      <c r="C121" s="126"/>
      <c r="D121" s="93" t="s">
        <v>82</v>
      </c>
      <c r="E121" s="98">
        <v>4.5759999999999996</v>
      </c>
    </row>
    <row r="122" spans="1:5" ht="14.25" customHeight="1" outlineLevel="2" x14ac:dyDescent="0.25">
      <c r="A122" s="92"/>
      <c r="B122" s="125" t="s">
        <v>163</v>
      </c>
      <c r="C122" s="126"/>
      <c r="D122" s="93" t="s">
        <v>164</v>
      </c>
      <c r="E122" s="96">
        <v>4.1599999999999998E-2</v>
      </c>
    </row>
    <row r="123" spans="1:5" ht="14.25" customHeight="1" outlineLevel="2" x14ac:dyDescent="0.25">
      <c r="A123" s="92"/>
      <c r="B123" s="125" t="s">
        <v>175</v>
      </c>
      <c r="C123" s="126"/>
      <c r="D123" s="93" t="s">
        <v>164</v>
      </c>
      <c r="E123" s="96">
        <v>0.16639999999999999</v>
      </c>
    </row>
    <row r="124" spans="1:5" ht="14.25" customHeight="1" outlineLevel="2" x14ac:dyDescent="0.25">
      <c r="A124" s="92"/>
      <c r="B124" s="125" t="s">
        <v>168</v>
      </c>
      <c r="C124" s="126"/>
      <c r="D124" s="93" t="s">
        <v>164</v>
      </c>
      <c r="E124" s="96">
        <v>2.0799999999999999E-2</v>
      </c>
    </row>
    <row r="125" spans="1:5" ht="14.25" customHeight="1" outlineLevel="2" x14ac:dyDescent="0.25">
      <c r="A125" s="92"/>
      <c r="B125" s="125" t="s">
        <v>187</v>
      </c>
      <c r="C125" s="126"/>
      <c r="D125" s="93" t="s">
        <v>164</v>
      </c>
      <c r="E125" s="96">
        <v>7.2800000000000004E-2</v>
      </c>
    </row>
    <row r="126" spans="1:5" ht="37.5" customHeight="1" outlineLevel="2" x14ac:dyDescent="0.25">
      <c r="A126" s="92"/>
      <c r="B126" s="125" t="s">
        <v>115</v>
      </c>
      <c r="C126" s="126"/>
      <c r="D126" s="93" t="s">
        <v>106</v>
      </c>
      <c r="E126" s="101">
        <v>1</v>
      </c>
    </row>
    <row r="127" spans="1:5" ht="14.25" customHeight="1" outlineLevel="2" x14ac:dyDescent="0.25">
      <c r="A127" s="92"/>
      <c r="B127" s="125" t="s">
        <v>147</v>
      </c>
      <c r="C127" s="126"/>
      <c r="D127" s="93" t="s">
        <v>132</v>
      </c>
      <c r="E127" s="96">
        <v>3.3E-3</v>
      </c>
    </row>
    <row r="128" spans="1:5" ht="25.5" customHeight="1" outlineLevel="2" x14ac:dyDescent="0.25">
      <c r="A128" s="92"/>
      <c r="B128" s="125" t="s">
        <v>153</v>
      </c>
      <c r="C128" s="126"/>
      <c r="D128" s="93" t="s">
        <v>119</v>
      </c>
      <c r="E128" s="96">
        <v>2.9999999999999997E-4</v>
      </c>
    </row>
    <row r="129" spans="1:5" ht="25.5" customHeight="1" outlineLevel="1" x14ac:dyDescent="0.25">
      <c r="A129" s="89">
        <v>13</v>
      </c>
      <c r="B129" s="127" t="s">
        <v>107</v>
      </c>
      <c r="C129" s="128"/>
      <c r="D129" s="90" t="s">
        <v>106</v>
      </c>
      <c r="E129" s="91">
        <v>1</v>
      </c>
    </row>
    <row r="130" spans="1:5" ht="25.5" customHeight="1" outlineLevel="2" x14ac:dyDescent="0.25">
      <c r="A130" s="92"/>
      <c r="B130" s="125" t="s">
        <v>188</v>
      </c>
      <c r="C130" s="126"/>
      <c r="D130" s="93" t="s">
        <v>82</v>
      </c>
      <c r="E130" s="94">
        <v>1.84392</v>
      </c>
    </row>
    <row r="131" spans="1:5" ht="14.25" customHeight="1" outlineLevel="2" x14ac:dyDescent="0.25">
      <c r="A131" s="92"/>
      <c r="B131" s="125" t="s">
        <v>163</v>
      </c>
      <c r="C131" s="126"/>
      <c r="D131" s="93" t="s">
        <v>164</v>
      </c>
      <c r="E131" s="96">
        <v>2.0799999999999999E-2</v>
      </c>
    </row>
    <row r="132" spans="1:5" ht="14.25" customHeight="1" outlineLevel="2" x14ac:dyDescent="0.25">
      <c r="A132" s="92"/>
      <c r="B132" s="125" t="s">
        <v>168</v>
      </c>
      <c r="C132" s="126"/>
      <c r="D132" s="93" t="s">
        <v>164</v>
      </c>
      <c r="E132" s="94">
        <v>3.0159999999999999E-2</v>
      </c>
    </row>
    <row r="133" spans="1:5" ht="14.25" customHeight="1" outlineLevel="2" x14ac:dyDescent="0.25">
      <c r="A133" s="92"/>
      <c r="B133" s="125" t="s">
        <v>187</v>
      </c>
      <c r="C133" s="126"/>
      <c r="D133" s="93" t="s">
        <v>164</v>
      </c>
      <c r="E133" s="94">
        <v>0.11024</v>
      </c>
    </row>
    <row r="134" spans="1:5" ht="25.5" customHeight="1" outlineLevel="2" x14ac:dyDescent="0.25">
      <c r="A134" s="92"/>
      <c r="B134" s="125" t="s">
        <v>143</v>
      </c>
      <c r="C134" s="126"/>
      <c r="D134" s="93" t="s">
        <v>132</v>
      </c>
      <c r="E134" s="101">
        <v>1</v>
      </c>
    </row>
    <row r="135" spans="1:5" ht="14.25" customHeight="1" outlineLevel="2" x14ac:dyDescent="0.25">
      <c r="A135" s="92"/>
      <c r="B135" s="125" t="s">
        <v>136</v>
      </c>
      <c r="C135" s="126"/>
      <c r="D135" s="93" t="s">
        <v>132</v>
      </c>
      <c r="E135" s="101">
        <v>1</v>
      </c>
    </row>
    <row r="136" spans="1:5" ht="25.5" customHeight="1" outlineLevel="2" x14ac:dyDescent="0.25">
      <c r="A136" s="92"/>
      <c r="B136" s="125" t="s">
        <v>145</v>
      </c>
      <c r="C136" s="126"/>
      <c r="D136" s="93" t="s">
        <v>132</v>
      </c>
      <c r="E136" s="101">
        <v>1</v>
      </c>
    </row>
    <row r="137" spans="1:5" ht="26.25" customHeight="1" outlineLevel="2" x14ac:dyDescent="0.25">
      <c r="A137" s="92"/>
      <c r="B137" s="125" t="s">
        <v>126</v>
      </c>
      <c r="C137" s="126"/>
      <c r="D137" s="93" t="s">
        <v>106</v>
      </c>
      <c r="E137" s="101">
        <v>1</v>
      </c>
    </row>
    <row r="138" spans="1:5" ht="25.5" customHeight="1" outlineLevel="2" x14ac:dyDescent="0.25">
      <c r="A138" s="92"/>
      <c r="B138" s="125" t="s">
        <v>131</v>
      </c>
      <c r="C138" s="126"/>
      <c r="D138" s="93" t="s">
        <v>132</v>
      </c>
      <c r="E138" s="101">
        <v>1</v>
      </c>
    </row>
    <row r="139" spans="1:5" ht="25.5" customHeight="1" outlineLevel="2" x14ac:dyDescent="0.25">
      <c r="A139" s="92"/>
      <c r="B139" s="125" t="s">
        <v>135</v>
      </c>
      <c r="C139" s="126"/>
      <c r="D139" s="93" t="s">
        <v>132</v>
      </c>
      <c r="E139" s="101">
        <v>1</v>
      </c>
    </row>
    <row r="140" spans="1:5" ht="14.25" customHeight="1" outlineLevel="2" x14ac:dyDescent="0.25">
      <c r="A140" s="92"/>
      <c r="B140" s="125" t="s">
        <v>147</v>
      </c>
      <c r="C140" s="126"/>
      <c r="D140" s="93" t="s">
        <v>132</v>
      </c>
      <c r="E140" s="98">
        <v>0.22600000000000001</v>
      </c>
    </row>
    <row r="141" spans="1:5" ht="25.5" customHeight="1" outlineLevel="2" x14ac:dyDescent="0.25">
      <c r="A141" s="92"/>
      <c r="B141" s="125" t="s">
        <v>153</v>
      </c>
      <c r="C141" s="126"/>
      <c r="D141" s="93" t="s">
        <v>119</v>
      </c>
      <c r="E141" s="96">
        <v>2.9999999999999997E-4</v>
      </c>
    </row>
    <row r="142" spans="1:5" x14ac:dyDescent="0.25">
      <c r="B142" s="124"/>
      <c r="C142" s="124"/>
      <c r="D142" s="124"/>
      <c r="E142" s="124"/>
    </row>
    <row r="143" spans="1:5" x14ac:dyDescent="0.25">
      <c r="B143" s="124"/>
      <c r="C143" s="124"/>
      <c r="D143" s="124"/>
      <c r="E143" s="124"/>
    </row>
    <row r="144" spans="1:5" ht="14.25" customHeight="1" x14ac:dyDescent="0.25">
      <c r="B144" s="109" t="s">
        <v>108</v>
      </c>
      <c r="C144" s="109"/>
      <c r="D144" s="105"/>
      <c r="E144" s="106"/>
    </row>
    <row r="145" spans="1:5" x14ac:dyDescent="0.25">
      <c r="B145" s="124" t="s">
        <v>109</v>
      </c>
      <c r="C145" s="124"/>
      <c r="D145" s="124"/>
      <c r="E145" s="124"/>
    </row>
    <row r="146" spans="1:5" x14ac:dyDescent="0.25">
      <c r="B146" s="124"/>
      <c r="C146" s="124"/>
      <c r="D146" s="124"/>
      <c r="E146" s="124"/>
    </row>
    <row r="147" spans="1:5" ht="14.25" customHeight="1" x14ac:dyDescent="0.25">
      <c r="B147" s="109" t="s">
        <v>110</v>
      </c>
      <c r="C147" s="109"/>
      <c r="D147" s="105"/>
      <c r="E147" s="106"/>
    </row>
    <row r="148" spans="1:5" x14ac:dyDescent="0.25">
      <c r="B148" s="124" t="s">
        <v>109</v>
      </c>
      <c r="C148" s="124"/>
      <c r="D148" s="124"/>
      <c r="E148" s="124"/>
    </row>
    <row r="149" spans="1:5" x14ac:dyDescent="0.25">
      <c r="B149" s="124"/>
      <c r="C149" s="124"/>
      <c r="D149" s="124"/>
      <c r="E149" s="124"/>
    </row>
    <row r="150" spans="1:5" ht="14.25" customHeight="1" x14ac:dyDescent="0.25">
      <c r="B150" s="109" t="s">
        <v>189</v>
      </c>
      <c r="C150" s="109"/>
      <c r="D150" s="105"/>
      <c r="E150" s="106"/>
    </row>
    <row r="151" spans="1:5" x14ac:dyDescent="0.25">
      <c r="B151" s="124" t="s">
        <v>109</v>
      </c>
      <c r="C151" s="124"/>
      <c r="D151" s="124"/>
      <c r="E151" s="124"/>
    </row>
    <row r="152" spans="1:5" x14ac:dyDescent="0.25">
      <c r="B152" s="124"/>
      <c r="C152" s="124"/>
      <c r="D152" s="124"/>
      <c r="E152" s="124"/>
    </row>
    <row r="155" spans="1:5" x14ac:dyDescent="0.25">
      <c r="A155" s="107"/>
    </row>
  </sheetData>
  <mergeCells count="146">
    <mergeCell ref="A9:E9"/>
    <mergeCell ref="B10:C10"/>
    <mergeCell ref="B11:C11"/>
    <mergeCell ref="A12:E12"/>
    <mergeCell ref="B14:C14"/>
    <mergeCell ref="B15:C15"/>
    <mergeCell ref="A3:B3"/>
    <mergeCell ref="A4:E4"/>
    <mergeCell ref="A5:B5"/>
    <mergeCell ref="A6:E6"/>
    <mergeCell ref="B7:E7"/>
    <mergeCell ref="B8:E8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71:C71"/>
    <mergeCell ref="B72:C72"/>
    <mergeCell ref="B73:C73"/>
    <mergeCell ref="B74:C74"/>
    <mergeCell ref="B75:C75"/>
    <mergeCell ref="B76:C76"/>
    <mergeCell ref="B64:C64"/>
    <mergeCell ref="B65:C65"/>
    <mergeCell ref="B66:C66"/>
    <mergeCell ref="B67:C67"/>
    <mergeCell ref="B68:C68"/>
    <mergeCell ref="A69:E69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A98:E98"/>
    <mergeCell ref="B100:C100"/>
    <mergeCell ref="B101:C101"/>
    <mergeCell ref="B89:C89"/>
    <mergeCell ref="B90:C90"/>
    <mergeCell ref="B91:C91"/>
    <mergeCell ref="B92:C92"/>
    <mergeCell ref="B93:C93"/>
    <mergeCell ref="B94:C94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1:C121"/>
    <mergeCell ref="B122:C122"/>
    <mergeCell ref="B123:C123"/>
    <mergeCell ref="B124:C124"/>
    <mergeCell ref="B125:C125"/>
    <mergeCell ref="B126:C126"/>
    <mergeCell ref="B114:C114"/>
    <mergeCell ref="B115:C115"/>
    <mergeCell ref="B116:C116"/>
    <mergeCell ref="B117:C117"/>
    <mergeCell ref="A118:E118"/>
    <mergeCell ref="B120:C120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51:E151"/>
    <mergeCell ref="B152:E152"/>
    <mergeCell ref="B145:E145"/>
    <mergeCell ref="B146:E146"/>
    <mergeCell ref="B147:C147"/>
    <mergeCell ref="B148:E148"/>
    <mergeCell ref="B149:E149"/>
    <mergeCell ref="B150:C150"/>
    <mergeCell ref="B139:C139"/>
    <mergeCell ref="B140:C140"/>
    <mergeCell ref="B141:C141"/>
    <mergeCell ref="B142:E142"/>
    <mergeCell ref="B143:E143"/>
    <mergeCell ref="B144:C1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Сводник</vt:lpstr>
      <vt:lpstr>Локалка</vt:lpstr>
      <vt:lpstr>Ресурска</vt:lpstr>
      <vt:lpstr>Дефектовка</vt:lpstr>
      <vt:lpstr>Локалка!Заголовки_для_печати</vt:lpstr>
      <vt:lpstr>Ресурска!Заголовки_для_печати</vt:lpstr>
      <vt:lpstr>Локалка!Область_печати</vt:lpstr>
      <vt:lpstr>Ресурска!Область_печати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revision>1</cp:revision>
  <dcterms:created xsi:type="dcterms:W3CDTF">2026-09-17T06:23:45Z</dcterms:created>
  <dcterms:modified xsi:type="dcterms:W3CDTF">2026-09-17T01:48:14Z</dcterms:modified>
</cp:coreProperties>
</file>