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Бухгалтер\Desktop\09.03.2024 для Жанны\ОБРАЗОВАНИЕ 2025\2026 ГОД\гос закуп\ЗАКУП СЕНТЯБРЬ\"/>
    </mc:Choice>
  </mc:AlternateContent>
  <bookViews>
    <workbookView xWindow="0" yWindow="0" windowWidth="21600" windowHeight="6960" tabRatio="785" firstSheet="10" activeTab="10"/>
  </bookViews>
  <sheets>
    <sheet name="Лист2" sheetId="2" state="hidden" r:id="rId1"/>
    <sheet name="Лист3" sheetId="3" state="hidden" r:id="rId2"/>
    <sheet name="ЦГБ" sheetId="4" state="hidden" r:id="rId3"/>
    <sheet name="ф6" sheetId="5" state="hidden" r:id="rId4"/>
    <sheet name="ф8" sheetId="6" state="hidden" r:id="rId5"/>
    <sheet name="ф13" sheetId="7" state="hidden" r:id="rId6"/>
    <sheet name="БнГяз" sheetId="8" state="hidden" r:id="rId7"/>
    <sheet name="ЦДБ" sheetId="9" state="hidden" r:id="rId8"/>
    <sheet name="Лист5" sheetId="13" state="hidden" r:id="rId9"/>
    <sheet name="Лист6" sheetId="14" state="hidden" r:id="rId10"/>
    <sheet name="2026 втор с ндс" sheetId="34" r:id="rId11"/>
  </sheets>
  <definedNames>
    <definedName name="_xlnm._FilterDatabase" localSheetId="10" hidden="1">'2026 втор с ндс'!#REF!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9" i="34" l="1"/>
  <c r="U19" i="34" l="1"/>
  <c r="F19" i="34"/>
  <c r="V22" i="34" l="1"/>
  <c r="W19" i="34"/>
  <c r="W22" i="34" l="1"/>
  <c r="G22" i="34" l="1"/>
  <c r="H22" i="34" l="1"/>
  <c r="F95" i="4" l="1"/>
  <c r="F71" i="5"/>
  <c r="F65" i="6"/>
  <c r="F71" i="9"/>
  <c r="G70" i="9"/>
  <c r="G69" i="9"/>
  <c r="G68" i="9"/>
  <c r="G67" i="9"/>
  <c r="G66" i="9"/>
  <c r="G65" i="9"/>
  <c r="G64" i="9"/>
  <c r="G63" i="9"/>
  <c r="G62" i="9"/>
  <c r="G61" i="9"/>
  <c r="G60" i="9"/>
  <c r="G59" i="9"/>
  <c r="G58" i="9"/>
  <c r="G57" i="9"/>
  <c r="G56" i="9"/>
  <c r="G64" i="6"/>
  <c r="G63" i="6"/>
  <c r="G62" i="6"/>
  <c r="G61" i="6"/>
  <c r="G60" i="6"/>
  <c r="G59" i="6"/>
  <c r="G58" i="6"/>
  <c r="G57" i="6"/>
  <c r="G56" i="6"/>
  <c r="G55" i="6"/>
  <c r="G54" i="6"/>
  <c r="G53" i="6"/>
  <c r="G52" i="6"/>
  <c r="G51" i="6"/>
  <c r="G50" i="6"/>
  <c r="G49" i="6"/>
  <c r="G48" i="6"/>
  <c r="G47" i="6"/>
  <c r="G46" i="6"/>
  <c r="G45" i="6"/>
  <c r="G44" i="6"/>
  <c r="G70" i="5"/>
  <c r="G69" i="5"/>
  <c r="G68" i="5"/>
  <c r="G67" i="5"/>
  <c r="G66" i="5"/>
  <c r="G65" i="5"/>
  <c r="G64" i="5"/>
  <c r="G63" i="5"/>
  <c r="G62" i="5"/>
  <c r="G61" i="5"/>
  <c r="G60" i="5"/>
  <c r="G59" i="5"/>
  <c r="G58" i="5"/>
  <c r="G57" i="5"/>
  <c r="G56" i="5"/>
  <c r="G55" i="5"/>
  <c r="G54" i="5"/>
  <c r="G53" i="5"/>
  <c r="G52" i="5"/>
  <c r="G51" i="5"/>
  <c r="G50" i="5"/>
  <c r="G49" i="5"/>
  <c r="G48" i="5"/>
  <c r="G47" i="5"/>
  <c r="G46" i="5"/>
  <c r="G94" i="4"/>
  <c r="G93" i="4"/>
  <c r="G92" i="4"/>
  <c r="G91" i="4"/>
  <c r="G90" i="4"/>
  <c r="G89" i="4"/>
  <c r="G88" i="4"/>
  <c r="G87" i="4"/>
  <c r="G86" i="4"/>
  <c r="G85" i="4"/>
  <c r="G84" i="4"/>
  <c r="G83" i="4"/>
  <c r="G82" i="4"/>
  <c r="G81" i="4"/>
  <c r="G80" i="4"/>
  <c r="G79" i="4"/>
  <c r="G78" i="4"/>
  <c r="G45" i="4"/>
  <c r="G43" i="4"/>
  <c r="F63" i="4"/>
  <c r="F52" i="4"/>
  <c r="G62" i="4"/>
  <c r="G61" i="4"/>
  <c r="G60" i="4"/>
  <c r="G59" i="4"/>
  <c r="G58" i="4"/>
  <c r="G57" i="4"/>
  <c r="G56" i="4"/>
  <c r="G55" i="4"/>
  <c r="G51" i="4"/>
  <c r="G50" i="4"/>
  <c r="G49" i="4"/>
  <c r="G48" i="4"/>
  <c r="G47" i="4"/>
  <c r="G46" i="4"/>
  <c r="G44" i="4"/>
  <c r="G42" i="4"/>
  <c r="G41" i="4"/>
  <c r="G40" i="4"/>
  <c r="G39" i="4"/>
  <c r="G38" i="4"/>
  <c r="G37" i="4"/>
  <c r="G36" i="4"/>
  <c r="G35" i="4"/>
  <c r="G31" i="8"/>
  <c r="G32" i="8"/>
  <c r="G33" i="8"/>
  <c r="G34" i="8"/>
  <c r="G10" i="5"/>
  <c r="G11" i="5"/>
  <c r="G12" i="5"/>
  <c r="G13" i="5"/>
  <c r="G25" i="6"/>
  <c r="F42" i="9"/>
  <c r="G24" i="9"/>
  <c r="F64" i="7"/>
  <c r="G63" i="7"/>
  <c r="G62" i="7"/>
  <c r="G61" i="7"/>
  <c r="G60" i="7"/>
  <c r="G59" i="7"/>
  <c r="G58" i="7"/>
  <c r="G57" i="7"/>
  <c r="G56" i="7"/>
  <c r="G55" i="7"/>
  <c r="G54" i="7"/>
  <c r="G53" i="7"/>
  <c r="G52" i="7"/>
  <c r="G51" i="7"/>
  <c r="G50" i="7"/>
  <c r="G49" i="7"/>
  <c r="F75" i="4"/>
  <c r="F43" i="5"/>
  <c r="F41" i="6"/>
  <c r="G36" i="6"/>
  <c r="G37" i="6"/>
  <c r="G38" i="6"/>
  <c r="G39" i="6"/>
  <c r="G40" i="6"/>
  <c r="F46" i="7"/>
  <c r="G52" i="9"/>
  <c r="G45" i="7"/>
  <c r="G44" i="7"/>
  <c r="G43" i="7"/>
  <c r="G42" i="7"/>
  <c r="G41" i="7"/>
  <c r="G42" i="5"/>
  <c r="G41" i="5"/>
  <c r="G40" i="5"/>
  <c r="G39" i="5"/>
  <c r="G38" i="5"/>
  <c r="G37" i="5"/>
  <c r="G74" i="4"/>
  <c r="G73" i="4"/>
  <c r="G72" i="4"/>
  <c r="G71" i="4"/>
  <c r="G70" i="4"/>
  <c r="G68" i="4"/>
  <c r="F33" i="5"/>
  <c r="G31" i="5"/>
  <c r="G32" i="5"/>
  <c r="F31" i="6"/>
  <c r="F37" i="7"/>
  <c r="F47" i="9"/>
  <c r="G46" i="9"/>
  <c r="G45" i="9"/>
  <c r="G44" i="9"/>
  <c r="G36" i="7"/>
  <c r="G35" i="7"/>
  <c r="G30" i="6"/>
  <c r="G29" i="6"/>
  <c r="F29" i="5"/>
  <c r="F27" i="6"/>
  <c r="F33" i="7"/>
  <c r="F60" i="8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2" i="7"/>
  <c r="G31" i="7"/>
  <c r="G30" i="7"/>
  <c r="G29" i="7"/>
  <c r="G28" i="7"/>
  <c r="G27" i="7"/>
  <c r="G26" i="6"/>
  <c r="G24" i="6"/>
  <c r="G23" i="6"/>
  <c r="G22" i="6"/>
  <c r="G21" i="6"/>
  <c r="G28" i="5"/>
  <c r="G27" i="5"/>
  <c r="G26" i="5"/>
  <c r="G25" i="5"/>
  <c r="F31" i="4"/>
  <c r="F23" i="5"/>
  <c r="F19" i="6"/>
  <c r="F25" i="7"/>
  <c r="F35" i="8"/>
  <c r="F21" i="9"/>
  <c r="G20" i="9"/>
  <c r="G19" i="9"/>
  <c r="G18" i="9"/>
  <c r="G17" i="9"/>
  <c r="G16" i="9"/>
  <c r="G15" i="9"/>
  <c r="G24" i="7"/>
  <c r="G23" i="7"/>
  <c r="G22" i="7"/>
  <c r="G21" i="7"/>
  <c r="G20" i="7"/>
  <c r="G19" i="7"/>
  <c r="G18" i="7"/>
  <c r="G17" i="7"/>
  <c r="G18" i="6"/>
  <c r="G17" i="6"/>
  <c r="G16" i="6"/>
  <c r="G15" i="6"/>
  <c r="G14" i="6"/>
  <c r="G22" i="5"/>
  <c r="G21" i="5"/>
  <c r="G20" i="5"/>
  <c r="G19" i="5"/>
  <c r="G18" i="5"/>
  <c r="G17" i="5"/>
  <c r="G30" i="4"/>
  <c r="G29" i="4"/>
  <c r="G28" i="4"/>
  <c r="G27" i="4"/>
  <c r="G26" i="4"/>
  <c r="G25" i="4"/>
  <c r="G24" i="4"/>
  <c r="G23" i="4"/>
  <c r="G22" i="4"/>
  <c r="G21" i="4"/>
  <c r="G20" i="4"/>
  <c r="G19" i="4"/>
  <c r="F16" i="4"/>
  <c r="F14" i="5"/>
  <c r="F11" i="6"/>
  <c r="F15" i="7"/>
  <c r="F28" i="8"/>
  <c r="F12" i="9"/>
  <c r="G11" i="9"/>
  <c r="G10" i="9"/>
  <c r="G9" i="9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14" i="7"/>
  <c r="G13" i="7"/>
  <c r="G12" i="7"/>
  <c r="G11" i="7"/>
  <c r="G10" i="7"/>
  <c r="G9" i="7"/>
  <c r="G10" i="6"/>
  <c r="G9" i="6"/>
  <c r="G8" i="6"/>
  <c r="G15" i="4"/>
  <c r="G14" i="4"/>
  <c r="G13" i="4"/>
  <c r="G12" i="4"/>
  <c r="G11" i="4"/>
  <c r="G10" i="4"/>
  <c r="G9" i="4"/>
  <c r="F32" i="4"/>
  <c r="F17" i="4"/>
  <c r="G71" i="9" l="1"/>
  <c r="G65" i="6"/>
  <c r="G64" i="7"/>
  <c r="G95" i="4"/>
  <c r="G71" i="5"/>
  <c r="G60" i="8"/>
</calcChain>
</file>

<file path=xl/sharedStrings.xml><?xml version="1.0" encoding="utf-8"?>
<sst xmlns="http://schemas.openxmlformats.org/spreadsheetml/2006/main" count="461" uniqueCount="192">
  <si>
    <t>ГУ "Рудненская централизованная библиотечная система"</t>
  </si>
  <si>
    <t>г.Рудный  пр.В.Ленина 44   тел. (8-71-431) 3-92-55; 5-08-93; 4-28-19 факс</t>
  </si>
  <si>
    <t>№</t>
  </si>
  <si>
    <t>Индекс</t>
  </si>
  <si>
    <t>Наименование издания</t>
  </si>
  <si>
    <t>Пер</t>
  </si>
  <si>
    <t>Цена</t>
  </si>
  <si>
    <t>Сумма</t>
  </si>
  <si>
    <t xml:space="preserve">  Республиканские издания</t>
  </si>
  <si>
    <t>Газеты: (на каз. языке)</t>
  </si>
  <si>
    <t>Ақ босаға</t>
  </si>
  <si>
    <t>Ана тілі</t>
  </si>
  <si>
    <t>Егемен Қазақстан</t>
  </si>
  <si>
    <t>Заң газеті</t>
  </si>
  <si>
    <t>Ислам жене оркениет</t>
  </si>
  <si>
    <t>Қазақ</t>
  </si>
  <si>
    <t>Қазақ әдебиеті</t>
  </si>
  <si>
    <t>Қала мен дала</t>
  </si>
  <si>
    <t xml:space="preserve">Қостанай таны </t>
  </si>
  <si>
    <t>Өмір-ай</t>
  </si>
  <si>
    <t>Президент және халық</t>
  </si>
  <si>
    <t>Ұлан</t>
  </si>
  <si>
    <t xml:space="preserve">                   (на русском языке)</t>
  </si>
  <si>
    <t>1000 секретов</t>
  </si>
  <si>
    <t>Дружные ребята</t>
  </si>
  <si>
    <t>Зеленое яблоко</t>
  </si>
  <si>
    <t xml:space="preserve">Казахстанская правда </t>
  </si>
  <si>
    <t>Костанай агро</t>
  </si>
  <si>
    <t xml:space="preserve">Костанайские новости </t>
  </si>
  <si>
    <t xml:space="preserve">Костанайские новости   </t>
  </si>
  <si>
    <t>Курьер Казахстана</t>
  </si>
  <si>
    <t>Наша газета</t>
  </si>
  <si>
    <t>Хорошее дело</t>
  </si>
  <si>
    <t>Экологический курьер</t>
  </si>
  <si>
    <t xml:space="preserve">Экспресс К </t>
  </si>
  <si>
    <t>комплектов</t>
  </si>
  <si>
    <t>Айгөлек</t>
  </si>
  <si>
    <t>Ақ желкен</t>
  </si>
  <si>
    <t>Бала би</t>
  </si>
  <si>
    <t xml:space="preserve">Балакан </t>
  </si>
  <si>
    <t>Балдырған</t>
  </si>
  <si>
    <t xml:space="preserve">Денсаулық   </t>
  </si>
  <si>
    <t>Ерке бала</t>
  </si>
  <si>
    <t>Жалын</t>
  </si>
  <si>
    <t xml:space="preserve">Жұлдыз </t>
  </si>
  <si>
    <t>Жұлдыздар отбасы</t>
  </si>
  <si>
    <t>Жұлдыздар отбасы + Аңыз адам</t>
  </si>
  <si>
    <t xml:space="preserve">Жыл - он екі ай    </t>
  </si>
  <si>
    <t xml:space="preserve">Қазақстан әйелдері  </t>
  </si>
  <si>
    <t>ҚР Парламентінің жаршысы Ведомости</t>
  </si>
  <si>
    <t>ҚР Президенті мен ҚРүкіметінің акт...</t>
  </si>
  <si>
    <t xml:space="preserve">Мәдениет </t>
  </si>
  <si>
    <t>Мектептегі сыныптан тыс жұмыстар</t>
  </si>
  <si>
    <t>Мөлдір бұлақ</t>
  </si>
  <si>
    <t>Музыка әлемінде: мектепте, колледжде</t>
  </si>
  <si>
    <t>Отбасы және денсаулық</t>
  </si>
  <si>
    <t>Өзін-өзі-тану-самопознание</t>
  </si>
  <si>
    <t>Пайдалы кеңестер</t>
  </si>
  <si>
    <t>Сырласу</t>
  </si>
  <si>
    <t>Шапағат - нұр</t>
  </si>
  <si>
    <t>(на рус.языке)</t>
  </si>
  <si>
    <t>Внеклассная работа в школе</t>
  </si>
  <si>
    <t xml:space="preserve">Мастер  класс </t>
  </si>
  <si>
    <t>Мысль</t>
  </si>
  <si>
    <t>Простор</t>
  </si>
  <si>
    <t>Новая литература о Казахстане</t>
  </si>
  <si>
    <t xml:space="preserve">  Российские издания</t>
  </si>
  <si>
    <t xml:space="preserve">Газеты: </t>
  </si>
  <si>
    <t>1000 советов</t>
  </si>
  <si>
    <t>1000 советов дачнику</t>
  </si>
  <si>
    <t>Аргументы и факты</t>
  </si>
  <si>
    <t>Здоровый образ жизни  ЗОЖ</t>
  </si>
  <si>
    <t>Комсомольская правда "толстушка"</t>
  </si>
  <si>
    <t>Общероссийская газета "Моя семья"</t>
  </si>
  <si>
    <t>Простые рецепты здоровья</t>
  </si>
  <si>
    <t>Собеседник</t>
  </si>
  <si>
    <t>Спид - инфо</t>
  </si>
  <si>
    <t>Тайны ХХ века</t>
  </si>
  <si>
    <t>Журналы:</t>
  </si>
  <si>
    <t>Автомир</t>
  </si>
  <si>
    <t>Библиотека</t>
  </si>
  <si>
    <t xml:space="preserve">Будь здоров </t>
  </si>
  <si>
    <t>Бурда</t>
  </si>
  <si>
    <t>Вокруг света</t>
  </si>
  <si>
    <t>Добрые советы</t>
  </si>
  <si>
    <t>Играем с Барби</t>
  </si>
  <si>
    <t>Идеи вашего дома</t>
  </si>
  <si>
    <t xml:space="preserve">Искусство - 1сентября      </t>
  </si>
  <si>
    <t>Караван историй  Коллекция</t>
  </si>
  <si>
    <t>Классный журнал</t>
  </si>
  <si>
    <t>Лена-рукоделие</t>
  </si>
  <si>
    <t>Лиза</t>
  </si>
  <si>
    <t>Маша и медведь</t>
  </si>
  <si>
    <t>Мне 15</t>
  </si>
  <si>
    <t xml:space="preserve">Мой прекрасный сад   </t>
  </si>
  <si>
    <t>Огонек</t>
  </si>
  <si>
    <t>Отчего и почему</t>
  </si>
  <si>
    <t>Подвиг</t>
  </si>
  <si>
    <t>Праздник в школе</t>
  </si>
  <si>
    <t>Смена</t>
  </si>
  <si>
    <t>Тайны звёзд</t>
  </si>
  <si>
    <t>Том и Джерри</t>
  </si>
  <si>
    <t>Тошка и компания</t>
  </si>
  <si>
    <t xml:space="preserve">Цветы в доме </t>
  </si>
  <si>
    <t>60 лет - не возраст</t>
  </si>
  <si>
    <t>Юный эрудит</t>
  </si>
  <si>
    <t>Ком</t>
  </si>
  <si>
    <t>Алтын босаға + Алтын сандық Комплект</t>
  </si>
  <si>
    <t>Журналы: (на каз. языке)</t>
  </si>
  <si>
    <r>
      <t xml:space="preserve">Классный час    </t>
    </r>
    <r>
      <rPr>
        <i/>
        <sz val="11"/>
        <color theme="1"/>
        <rFont val="Times New Roman"/>
        <family val="1"/>
        <charset val="204"/>
      </rPr>
      <t xml:space="preserve">  (каз. рус. яз.)</t>
    </r>
  </si>
  <si>
    <t>Литер</t>
  </si>
  <si>
    <t>Заказ на периодические издания с января 2019 года</t>
  </si>
  <si>
    <t xml:space="preserve">Айқын </t>
  </si>
  <si>
    <t>Рухани Жаңғыру</t>
  </si>
  <si>
    <t>Балабек</t>
  </si>
  <si>
    <t>Қазақстан Республикасының 2020 жылы</t>
  </si>
  <si>
    <t>Кітап және кітапхана</t>
  </si>
  <si>
    <t>Natiol geographic Қазақстан</t>
  </si>
  <si>
    <t>Кодексы РК</t>
  </si>
  <si>
    <t>Барби</t>
  </si>
  <si>
    <t>Веселый колобок</t>
  </si>
  <si>
    <t>Домашний доктор</t>
  </si>
  <si>
    <t>Костер</t>
  </si>
  <si>
    <t>Маленькие академики</t>
  </si>
  <si>
    <t>Мой ребенок</t>
  </si>
  <si>
    <t>Үш қоңыр</t>
  </si>
  <si>
    <t>Время</t>
  </si>
  <si>
    <t xml:space="preserve">Мектептегі кітапханашы </t>
  </si>
  <si>
    <t>О чем вам врачи не говорят</t>
  </si>
  <si>
    <t>Домашний очаг. Мини</t>
  </si>
  <si>
    <t>Люблю готовить</t>
  </si>
  <si>
    <t>Балбұлақ</t>
  </si>
  <si>
    <t>Загадки истории</t>
  </si>
  <si>
    <t>Будуар</t>
  </si>
  <si>
    <t>Вот это истории</t>
  </si>
  <si>
    <t>Дарья</t>
  </si>
  <si>
    <t>Женские истории</t>
  </si>
  <si>
    <t>Дневник стрекозы</t>
  </si>
  <si>
    <t>Всему свету по совету</t>
  </si>
  <si>
    <t>Знаменательные даты - 2020</t>
  </si>
  <si>
    <t>Заң және заман</t>
  </si>
  <si>
    <t>Все для женщины</t>
  </si>
  <si>
    <t>Қазақ спорты</t>
  </si>
  <si>
    <t>Дәмді асхана</t>
  </si>
  <si>
    <t>Жас өркен - Қостанай</t>
  </si>
  <si>
    <t>Қазақ тарихы</t>
  </si>
  <si>
    <t>Парасат</t>
  </si>
  <si>
    <t>Тәрбие сағаты</t>
  </si>
  <si>
    <t>Жас алаш</t>
  </si>
  <si>
    <t>Бурда спец. Мода для полных</t>
  </si>
  <si>
    <t>За рулем</t>
  </si>
  <si>
    <t>Кудесница</t>
  </si>
  <si>
    <t>Мегамозг</t>
  </si>
  <si>
    <t>На нашей кухне</t>
  </si>
  <si>
    <t>Сабрина</t>
  </si>
  <si>
    <t>Сваты</t>
  </si>
  <si>
    <t>Смешарики</t>
  </si>
  <si>
    <t>Толока. Волшебный</t>
  </si>
  <si>
    <t>Техника - молодежи</t>
  </si>
  <si>
    <t>Всего: наименований российских газет</t>
  </si>
  <si>
    <t>Всего: наименований российских журналов</t>
  </si>
  <si>
    <t xml:space="preserve">Всего: наименований республ. газет </t>
  </si>
  <si>
    <r>
      <t xml:space="preserve">Қазақстан - </t>
    </r>
    <r>
      <rPr>
        <sz val="10"/>
        <color theme="1"/>
        <rFont val="Times New Roman"/>
        <family val="1"/>
        <charset val="204"/>
      </rPr>
      <t>ZAMAN</t>
    </r>
  </si>
  <si>
    <t>Караван - 96</t>
  </si>
  <si>
    <r>
      <t xml:space="preserve">Самопознание  </t>
    </r>
    <r>
      <rPr>
        <sz val="10"/>
        <color theme="1"/>
        <rFont val="Times New Roman"/>
        <family val="1"/>
        <charset val="204"/>
      </rPr>
      <t>KZ</t>
    </r>
    <r>
      <rPr>
        <sz val="11"/>
        <color theme="1"/>
        <rFont val="Times New Roman"/>
        <family val="1"/>
        <charset val="204"/>
      </rPr>
      <t xml:space="preserve">   </t>
    </r>
    <r>
      <rPr>
        <i/>
        <sz val="11"/>
        <color theme="1"/>
        <rFont val="Times New Roman"/>
        <family val="1"/>
        <charset val="204"/>
      </rPr>
      <t>(каз. рус. яз)</t>
    </r>
  </si>
  <si>
    <t>История Казахстана: преподавание в школе</t>
  </si>
  <si>
    <r>
      <t>Бухгалтерия бюджетных организаций-3</t>
    </r>
    <r>
      <rPr>
        <sz val="10"/>
        <color theme="1"/>
        <rFont val="Times New Roman"/>
        <family val="1"/>
        <charset val="204"/>
      </rPr>
      <t xml:space="preserve">й компл </t>
    </r>
  </si>
  <si>
    <t>Үкімет бюлллетені Правительствен.бюллетень</t>
  </si>
  <si>
    <r>
      <t xml:space="preserve">OYLA    </t>
    </r>
    <r>
      <rPr>
        <i/>
        <sz val="11"/>
        <rFont val="Times New Roman"/>
        <family val="1"/>
        <charset val="204"/>
      </rPr>
      <t>на русском языке</t>
    </r>
  </si>
  <si>
    <r>
      <t xml:space="preserve">Магнетит                       </t>
    </r>
    <r>
      <rPr>
        <i/>
        <sz val="11"/>
        <color theme="1"/>
        <rFont val="Times New Roman"/>
        <family val="1"/>
        <charset val="204"/>
      </rPr>
      <t>(рус. каз. яз)</t>
    </r>
  </si>
  <si>
    <r>
      <t xml:space="preserve">Рудненский рабочий    </t>
    </r>
    <r>
      <rPr>
        <i/>
        <sz val="11"/>
        <color theme="1"/>
        <rFont val="Times New Roman"/>
        <family val="1"/>
        <charset val="204"/>
      </rPr>
      <t xml:space="preserve"> (рус. каз. яз)</t>
    </r>
  </si>
  <si>
    <r>
      <t xml:space="preserve">Керемет  KIDS    </t>
    </r>
    <r>
      <rPr>
        <i/>
        <sz val="11"/>
        <color theme="1"/>
        <rFont val="Times New Roman"/>
        <family val="1"/>
        <charset val="204"/>
      </rPr>
      <t>(каз.рус.англ.яз.)</t>
    </r>
  </si>
  <si>
    <t>ф</t>
  </si>
  <si>
    <r>
      <t xml:space="preserve">OYLA    </t>
    </r>
    <r>
      <rPr>
        <i/>
        <sz val="11"/>
        <rFont val="Times New Roman"/>
        <family val="1"/>
        <charset val="204"/>
      </rPr>
      <t>на казахском языке</t>
    </r>
  </si>
  <si>
    <t>Последний звонок</t>
  </si>
  <si>
    <t>Период  подписки</t>
  </si>
  <si>
    <t>Кол-во комплектов</t>
  </si>
  <si>
    <t>Газеты на гос языке</t>
  </si>
  <si>
    <t xml:space="preserve">Цена за один комплект,т </t>
  </si>
  <si>
    <t>Техническая спецификация</t>
  </si>
  <si>
    <r>
      <t>подписка на периодические издания с</t>
    </r>
    <r>
      <rPr>
        <b/>
        <sz val="11"/>
        <rFont val="Calibri"/>
        <family val="2"/>
        <charset val="204"/>
        <scheme val="minor"/>
      </rPr>
      <t xml:space="preserve"> </t>
    </r>
    <r>
      <rPr>
        <b/>
        <sz val="14"/>
        <color rgb="FFFF0000"/>
        <rFont val="Calibri"/>
        <family val="2"/>
        <charset val="204"/>
        <scheme val="minor"/>
      </rPr>
      <t>октября</t>
    </r>
    <r>
      <rPr>
        <b/>
        <sz val="14"/>
        <rFont val="Calibri"/>
        <family val="2"/>
        <charset val="204"/>
        <scheme val="minor"/>
      </rPr>
      <t xml:space="preserve"> 2026 </t>
    </r>
    <r>
      <rPr>
        <sz val="14"/>
        <rFont val="Calibri"/>
        <family val="2"/>
        <charset val="204"/>
        <scheme val="minor"/>
      </rPr>
      <t>года</t>
    </r>
  </si>
  <si>
    <t>Техникалық сипаттама</t>
  </si>
  <si>
    <t>2026 жылдың қазан айынан бастап мерзімді басылымдарға жазылу</t>
  </si>
  <si>
    <t>С.Убаганское ,Мира 3</t>
  </si>
  <si>
    <t xml:space="preserve">Цена за один комплект за шесть месяцев,т </t>
  </si>
  <si>
    <t>Сумма за все комплекты за шесть месяцев, т</t>
  </si>
  <si>
    <t>Государственное учреждение "Отдел образования Алтынсаринского района" Управления образования акимата Костанайской области</t>
  </si>
  <si>
    <t>Қостанай облысы әкімдігі білім басқармасының "Алтынсарин ауданының білім бөлімі" мемлекеттік мекемесі</t>
  </si>
  <si>
    <t xml:space="preserve">Доставка прессы в отдел производится каждый день, согласно графика выхода печатных изданий. </t>
  </si>
  <si>
    <t xml:space="preserve">Доставка производится по следующим адресам: </t>
  </si>
  <si>
    <t xml:space="preserve">
Костанайская область, Алтынсаринский район, с.Убаганское,ул. Мира 3</t>
  </si>
  <si>
    <t>Костанайская область, Алтынсаринский район, с.Убаганское,ул. Мира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</si>
</sst>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0.5"/>
      <color theme="1"/>
      <name val="Times New Roman"/>
      <family val="1"/>
      <charset val="204"/>
    </font>
    <font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14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  <font>
      <b/>
      <sz val="11"/>
      <color theme="1"/>
      <name val="Calibri"/>
      <family val="2"/>
      <charset val="204"/>
    </font>
    <font>
      <b/>
      <sz val="14"/>
      <color rgb="FFFF0000"/>
      <name val="Calibri"/>
      <family val="2"/>
      <charset val="204"/>
      <scheme val="minor"/>
    </font>
    <font>
      <sz val="9"/>
      <name val="Arial"/>
      <family val="2"/>
    </font>
    <font>
      <sz val="11"/>
      <color rgb="FF212529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3" fillId="0" borderId="0"/>
    <xf numFmtId="0" fontId="16" fillId="0" borderId="0"/>
  </cellStyleXfs>
  <cellXfs count="115"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0" xfId="1" applyFont="1" applyFill="1" applyAlignment="1">
      <alignment horizontal="center"/>
    </xf>
    <xf numFmtId="0" fontId="3" fillId="0" borderId="0" xfId="1" applyFont="1" applyFill="1" applyAlignment="1">
      <alignment horizontal="center"/>
    </xf>
    <xf numFmtId="0" fontId="4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0" borderId="8" xfId="1" applyFont="1" applyFill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0" borderId="0" xfId="1" applyFont="1" applyFill="1"/>
    <xf numFmtId="0" fontId="6" fillId="0" borderId="0" xfId="1" applyFont="1" applyFill="1" applyAlignment="1">
      <alignment horizontal="center"/>
    </xf>
    <xf numFmtId="0" fontId="2" fillId="0" borderId="1" xfId="1" applyFont="1" applyFill="1" applyBorder="1"/>
    <xf numFmtId="0" fontId="4" fillId="0" borderId="1" xfId="1" applyFont="1" applyBorder="1" applyAlignment="1">
      <alignment horizontal="center"/>
    </xf>
    <xf numFmtId="0" fontId="4" fillId="0" borderId="1" xfId="1" applyFont="1" applyBorder="1"/>
    <xf numFmtId="0" fontId="4" fillId="0" borderId="1" xfId="1" applyFont="1" applyFill="1" applyBorder="1"/>
    <xf numFmtId="0" fontId="2" fillId="0" borderId="4" xfId="1" applyFont="1" applyFill="1" applyBorder="1"/>
    <xf numFmtId="0" fontId="2" fillId="0" borderId="5" xfId="1" applyFont="1" applyFill="1" applyBorder="1" applyAlignment="1">
      <alignment horizontal="center"/>
    </xf>
    <xf numFmtId="0" fontId="2" fillId="0" borderId="8" xfId="1" applyFont="1" applyFill="1" applyBorder="1"/>
    <xf numFmtId="0" fontId="4" fillId="0" borderId="4" xfId="1" applyFont="1" applyFill="1" applyBorder="1"/>
    <xf numFmtId="0" fontId="1" fillId="0" borderId="0" xfId="1" applyFont="1"/>
    <xf numFmtId="0" fontId="4" fillId="0" borderId="4" xfId="1" applyFont="1" applyBorder="1" applyAlignment="1">
      <alignment horizontal="center"/>
    </xf>
    <xf numFmtId="0" fontId="4" fillId="0" borderId="4" xfId="1" applyFont="1" applyBorder="1"/>
    <xf numFmtId="2" fontId="2" fillId="0" borderId="0" xfId="1" applyNumberFormat="1" applyFont="1" applyFill="1" applyAlignment="1">
      <alignment horizontal="center"/>
    </xf>
    <xf numFmtId="2" fontId="2" fillId="0" borderId="1" xfId="1" applyNumberFormat="1" applyFont="1" applyFill="1" applyBorder="1" applyAlignment="1">
      <alignment horizontal="center"/>
    </xf>
    <xf numFmtId="2" fontId="4" fillId="0" borderId="1" xfId="1" applyNumberFormat="1" applyFont="1" applyBorder="1" applyAlignment="1">
      <alignment horizontal="center"/>
    </xf>
    <xf numFmtId="2" fontId="4" fillId="0" borderId="1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4" fillId="0" borderId="9" xfId="0" applyFont="1" applyFill="1" applyBorder="1"/>
    <xf numFmtId="0" fontId="4" fillId="0" borderId="9" xfId="0" applyFont="1" applyFill="1" applyBorder="1" applyAlignment="1">
      <alignment horizontal="center"/>
    </xf>
    <xf numFmtId="0" fontId="1" fillId="0" borderId="1" xfId="1" applyFont="1" applyBorder="1"/>
    <xf numFmtId="0" fontId="7" fillId="0" borderId="1" xfId="1" applyFont="1" applyBorder="1"/>
    <xf numFmtId="0" fontId="4" fillId="0" borderId="10" xfId="0" applyFont="1" applyFill="1" applyBorder="1" applyAlignment="1">
      <alignment horizontal="center"/>
    </xf>
    <xf numFmtId="0" fontId="4" fillId="0" borderId="10" xfId="0" applyFont="1" applyFill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4" fillId="0" borderId="0" xfId="0" applyFont="1" applyFill="1" applyBorder="1" applyAlignment="1">
      <alignment horizontal="center"/>
    </xf>
    <xf numFmtId="0" fontId="4" fillId="0" borderId="1" xfId="1" applyFont="1" applyFill="1" applyBorder="1" applyAlignment="1">
      <alignment horizontal="left"/>
    </xf>
    <xf numFmtId="0" fontId="2" fillId="0" borderId="11" xfId="1" applyFont="1" applyFill="1" applyBorder="1" applyAlignment="1">
      <alignment horizontal="center"/>
    </xf>
    <xf numFmtId="0" fontId="2" fillId="0" borderId="6" xfId="1" applyFont="1" applyFill="1" applyBorder="1" applyAlignment="1">
      <alignment horizontal="center"/>
    </xf>
    <xf numFmtId="0" fontId="3" fillId="0" borderId="7" xfId="1" applyFont="1" applyFill="1" applyBorder="1" applyAlignment="1">
      <alignment horizontal="left"/>
    </xf>
    <xf numFmtId="0" fontId="8" fillId="0" borderId="1" xfId="1" applyFont="1" applyFill="1" applyBorder="1" applyAlignment="1">
      <alignment horizontal="center"/>
    </xf>
    <xf numFmtId="0" fontId="8" fillId="0" borderId="1" xfId="1" applyFont="1" applyFill="1" applyBorder="1"/>
    <xf numFmtId="2" fontId="8" fillId="0" borderId="1" xfId="1" applyNumberFormat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Fill="1"/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3" xfId="1" applyFont="1" applyFill="1" applyBorder="1" applyAlignment="1">
      <alignment horizontal="right"/>
    </xf>
    <xf numFmtId="0" fontId="9" fillId="0" borderId="1" xfId="1" applyFont="1" applyFill="1" applyBorder="1" applyAlignment="1">
      <alignment horizontal="center"/>
    </xf>
    <xf numFmtId="2" fontId="9" fillId="0" borderId="1" xfId="1" applyNumberFormat="1" applyFont="1" applyFill="1" applyBorder="1" applyAlignment="1">
      <alignment horizontal="center"/>
    </xf>
    <xf numFmtId="0" fontId="2" fillId="0" borderId="0" xfId="1" applyFont="1" applyFill="1" applyBorder="1"/>
    <xf numFmtId="2" fontId="2" fillId="0" borderId="0" xfId="1" applyNumberFormat="1" applyFont="1" applyFill="1" applyBorder="1" applyAlignment="1">
      <alignment horizontal="center"/>
    </xf>
    <xf numFmtId="0" fontId="2" fillId="0" borderId="2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0" fontId="2" fillId="0" borderId="3" xfId="1" applyFont="1" applyFill="1" applyBorder="1" applyAlignment="1">
      <alignment horizontal="right"/>
    </xf>
    <xf numFmtId="2" fontId="2" fillId="0" borderId="8" xfId="0" applyNumberFormat="1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/>
    </xf>
    <xf numFmtId="2" fontId="11" fillId="0" borderId="1" xfId="1" applyNumberFormat="1" applyFont="1" applyFill="1" applyBorder="1" applyAlignment="1">
      <alignment horizontal="center"/>
    </xf>
    <xf numFmtId="2" fontId="11" fillId="0" borderId="1" xfId="1" applyNumberFormat="1" applyFont="1" applyBorder="1" applyAlignment="1">
      <alignment horizontal="center"/>
    </xf>
    <xf numFmtId="2" fontId="6" fillId="0" borderId="0" xfId="1" applyNumberFormat="1" applyFont="1" applyFill="1" applyBorder="1" applyAlignment="1">
      <alignment horizontal="center"/>
    </xf>
    <xf numFmtId="0" fontId="12" fillId="0" borderId="0" xfId="0" applyFont="1" applyFill="1"/>
    <xf numFmtId="0" fontId="0" fillId="0" borderId="0" xfId="0" applyFill="1"/>
    <xf numFmtId="0" fontId="12" fillId="0" borderId="1" xfId="0" applyFont="1" applyFill="1" applyBorder="1" applyAlignment="1">
      <alignment horizontal="center" vertical="center"/>
    </xf>
    <xf numFmtId="0" fontId="12" fillId="0" borderId="0" xfId="0" applyFont="1" applyFill="1" applyBorder="1"/>
    <xf numFmtId="0" fontId="15" fillId="0" borderId="1" xfId="0" applyFont="1" applyFill="1" applyBorder="1" applyAlignment="1">
      <alignment horizontal="center" vertical="center" textRotation="90"/>
    </xf>
    <xf numFmtId="0" fontId="12" fillId="0" borderId="0" xfId="0" applyFont="1" applyFill="1" applyAlignment="1">
      <alignment horizontal="center" vertical="center"/>
    </xf>
    <xf numFmtId="0" fontId="12" fillId="0" borderId="0" xfId="0" applyFont="1"/>
    <xf numFmtId="0" fontId="14" fillId="0" borderId="0" xfId="0" applyFont="1"/>
    <xf numFmtId="0" fontId="12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0" fontId="12" fillId="0" borderId="0" xfId="0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/>
    <xf numFmtId="0" fontId="12" fillId="0" borderId="2" xfId="0" applyFont="1" applyFill="1" applyBorder="1"/>
    <xf numFmtId="2" fontId="12" fillId="0" borderId="0" xfId="0" applyNumberFormat="1" applyFont="1" applyFill="1" applyBorder="1" applyAlignment="1">
      <alignment horizontal="center" vertical="center"/>
    </xf>
    <xf numFmtId="0" fontId="15" fillId="2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0" fontId="0" fillId="0" borderId="0" xfId="0" applyFont="1" applyFill="1" applyBorder="1"/>
    <xf numFmtId="49" fontId="0" fillId="0" borderId="0" xfId="0" applyNumberFormat="1" applyFont="1" applyFill="1" applyBorder="1"/>
    <xf numFmtId="0" fontId="0" fillId="4" borderId="0" xfId="0" applyFill="1"/>
    <xf numFmtId="0" fontId="12" fillId="4" borderId="1" xfId="0" applyFont="1" applyFill="1" applyBorder="1" applyAlignment="1">
      <alignment horizontal="center" vertical="center"/>
    </xf>
    <xf numFmtId="0" fontId="20" fillId="0" borderId="0" xfId="0" applyFont="1" applyFill="1" applyBorder="1"/>
    <xf numFmtId="0" fontId="23" fillId="0" borderId="0" xfId="0" applyFont="1" applyAlignment="1">
      <alignment horizontal="right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right" vertical="center"/>
    </xf>
    <xf numFmtId="0" fontId="15" fillId="0" borderId="0" xfId="0" applyFont="1" applyFill="1" applyAlignment="1">
      <alignment horizontal="center" vertical="center"/>
    </xf>
    <xf numFmtId="2" fontId="15" fillId="0" borderId="0" xfId="0" applyNumberFormat="1" applyFont="1" applyFill="1" applyAlignment="1">
      <alignment horizontal="center" vertical="center"/>
    </xf>
    <xf numFmtId="2" fontId="15" fillId="2" borderId="0" xfId="0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3" borderId="2" xfId="0" applyFont="1" applyFill="1" applyBorder="1" applyAlignment="1">
      <alignment horizontal="left" vertical="center"/>
    </xf>
    <xf numFmtId="0" fontId="12" fillId="4" borderId="4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2" fontId="24" fillId="0" borderId="1" xfId="0" applyNumberFormat="1" applyFont="1" applyBorder="1" applyAlignment="1">
      <alignment horizontal="center" vertical="center"/>
    </xf>
    <xf numFmtId="0" fontId="21" fillId="0" borderId="0" xfId="0" applyFont="1" applyFill="1" applyBorder="1"/>
    <xf numFmtId="0" fontId="21" fillId="0" borderId="0" xfId="0" applyFont="1"/>
    <xf numFmtId="0" fontId="27" fillId="0" borderId="0" xfId="0" applyFont="1" applyAlignment="1">
      <alignment horizontal="left"/>
    </xf>
    <xf numFmtId="0" fontId="27" fillId="0" borderId="0" xfId="0" applyFont="1" applyAlignment="1">
      <alignment vertical="center"/>
    </xf>
    <xf numFmtId="0" fontId="28" fillId="0" borderId="0" xfId="0" applyFont="1"/>
    <xf numFmtId="0" fontId="2" fillId="0" borderId="2" xfId="1" applyFont="1" applyFill="1" applyBorder="1" applyAlignment="1">
      <alignment horizontal="right"/>
    </xf>
    <xf numFmtId="0" fontId="2" fillId="0" borderId="5" xfId="1" applyFont="1" applyFill="1" applyBorder="1" applyAlignment="1">
      <alignment horizontal="right"/>
    </xf>
    <xf numFmtId="0" fontId="2" fillId="0" borderId="3" xfId="1" applyFont="1" applyFill="1" applyBorder="1" applyAlignment="1">
      <alignment horizontal="right"/>
    </xf>
    <xf numFmtId="0" fontId="2" fillId="0" borderId="2" xfId="1" applyNumberFormat="1" applyFont="1" applyFill="1" applyBorder="1" applyAlignment="1">
      <alignment horizontal="center"/>
    </xf>
    <xf numFmtId="0" fontId="2" fillId="0" borderId="3" xfId="1" applyNumberFormat="1" applyFont="1" applyFill="1" applyBorder="1" applyAlignment="1">
      <alignment horizontal="center"/>
    </xf>
    <xf numFmtId="0" fontId="12" fillId="0" borderId="0" xfId="0" applyFont="1" applyFill="1" applyBorder="1" applyAlignment="1">
      <alignment wrapText="1"/>
    </xf>
    <xf numFmtId="0" fontId="19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center" vertical="center"/>
    </xf>
  </cellXfs>
  <cellStyles count="4">
    <cellStyle name="Excel Built-in Normal" xfId="2"/>
    <cellStyle name="Обычный" xfId="0" builtinId="0"/>
    <cellStyle name="Обычный 2" xfId="1"/>
    <cellStyle name="Обычный 3" xfId="3"/>
  </cellStyles>
  <dxfs count="0"/>
  <tableStyles count="0" defaultTableStyle="TableStyleMedium2" defaultPivotStyle="PivotStyleLight16"/>
  <colors>
    <mruColors>
      <color rgb="FFCCFFFF"/>
      <color rgb="FFCCFFCC"/>
      <color rgb="FFFFFF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5"/>
  <sheetViews>
    <sheetView topLeftCell="A75" zoomScale="130" zoomScaleNormal="130" workbookViewId="0">
      <selection activeCell="C103" sqref="C103"/>
    </sheetView>
  </sheetViews>
  <sheetFormatPr defaultRowHeight="14.25" x14ac:dyDescent="0.45"/>
  <cols>
    <col min="3" max="3" width="35.73046875" customWidth="1"/>
    <col min="4" max="4" width="6.3984375" customWidth="1"/>
    <col min="5" max="5" width="13.59765625" customWidth="1"/>
    <col min="6" max="6" width="5.73046875" customWidth="1"/>
    <col min="7" max="7" width="12.265625" customWidth="1"/>
  </cols>
  <sheetData>
    <row r="2" spans="1:7" x14ac:dyDescent="0.45">
      <c r="A2" s="2"/>
      <c r="B2" s="2"/>
      <c r="C2" s="9" t="s">
        <v>111</v>
      </c>
      <c r="D2" s="2"/>
      <c r="E2" s="22"/>
      <c r="F2" s="2"/>
      <c r="G2" s="22"/>
    </row>
    <row r="3" spans="1:7" x14ac:dyDescent="0.45">
      <c r="A3" s="2"/>
      <c r="B3" s="2"/>
      <c r="C3" s="9" t="s">
        <v>0</v>
      </c>
      <c r="D3" s="2"/>
      <c r="E3" s="22"/>
      <c r="F3" s="2"/>
      <c r="G3" s="22"/>
    </row>
    <row r="4" spans="1:7" x14ac:dyDescent="0.45">
      <c r="A4" s="2"/>
      <c r="B4" s="2"/>
      <c r="C4" s="9" t="s">
        <v>1</v>
      </c>
      <c r="D4" s="2"/>
      <c r="E4" s="22"/>
      <c r="F4" s="2"/>
      <c r="G4" s="22"/>
    </row>
    <row r="5" spans="1:7" x14ac:dyDescent="0.45">
      <c r="A5" s="2"/>
      <c r="B5" s="2"/>
      <c r="C5" s="9"/>
      <c r="D5" s="2"/>
      <c r="E5" s="22"/>
      <c r="F5" s="2"/>
      <c r="G5" s="22"/>
    </row>
    <row r="6" spans="1:7" x14ac:dyDescent="0.45">
      <c r="A6" s="49" t="s">
        <v>2</v>
      </c>
      <c r="B6" s="49" t="s">
        <v>3</v>
      </c>
      <c r="C6" s="1" t="s">
        <v>4</v>
      </c>
      <c r="D6" s="49" t="s">
        <v>5</v>
      </c>
      <c r="E6" s="50" t="s">
        <v>6</v>
      </c>
      <c r="F6" s="49" t="s">
        <v>106</v>
      </c>
      <c r="G6" s="50" t="s">
        <v>7</v>
      </c>
    </row>
    <row r="7" spans="1:7" x14ac:dyDescent="0.45">
      <c r="A7" s="2"/>
      <c r="B7" s="2"/>
      <c r="C7" s="10" t="s">
        <v>8</v>
      </c>
      <c r="D7" s="2"/>
      <c r="E7" s="22"/>
      <c r="F7" s="2"/>
      <c r="G7" s="22"/>
    </row>
    <row r="8" spans="1:7" x14ac:dyDescent="0.45">
      <c r="A8" s="2"/>
      <c r="B8" s="2"/>
      <c r="C8" s="3" t="s">
        <v>9</v>
      </c>
      <c r="D8" s="2"/>
      <c r="E8" s="22"/>
      <c r="F8" s="2"/>
      <c r="G8" s="22"/>
    </row>
    <row r="9" spans="1:7" x14ac:dyDescent="0.45">
      <c r="A9" s="1"/>
      <c r="B9" s="1">
        <v>15102</v>
      </c>
      <c r="C9" s="26" t="s">
        <v>112</v>
      </c>
      <c r="D9" s="1">
        <v>6</v>
      </c>
      <c r="E9" s="23">
        <v>5604</v>
      </c>
      <c r="F9" s="1">
        <v>1</v>
      </c>
      <c r="G9" s="23">
        <f>F9*E9</f>
        <v>5604</v>
      </c>
    </row>
    <row r="10" spans="1:7" x14ac:dyDescent="0.45">
      <c r="A10" s="1"/>
      <c r="B10" s="1">
        <v>15367</v>
      </c>
      <c r="C10" s="11" t="s">
        <v>11</v>
      </c>
      <c r="D10" s="1">
        <v>6</v>
      </c>
      <c r="E10" s="23">
        <v>3570</v>
      </c>
      <c r="F10" s="1">
        <v>1</v>
      </c>
      <c r="G10" s="23">
        <f t="shared" ref="G10:G15" si="0">F10*E10</f>
        <v>3570</v>
      </c>
    </row>
    <row r="11" spans="1:7" x14ac:dyDescent="0.45">
      <c r="A11" s="1"/>
      <c r="B11" s="1">
        <v>15392</v>
      </c>
      <c r="C11" s="11" t="s">
        <v>12</v>
      </c>
      <c r="D11" s="1">
        <v>6</v>
      </c>
      <c r="E11" s="23">
        <v>6850</v>
      </c>
      <c r="F11" s="1">
        <v>1</v>
      </c>
      <c r="G11" s="23">
        <f t="shared" si="0"/>
        <v>6850</v>
      </c>
    </row>
    <row r="12" spans="1:7" x14ac:dyDescent="0.45">
      <c r="A12" s="1"/>
      <c r="B12" s="1">
        <v>15353</v>
      </c>
      <c r="C12" s="11" t="s">
        <v>16</v>
      </c>
      <c r="D12" s="1">
        <v>6</v>
      </c>
      <c r="E12" s="23">
        <v>5796</v>
      </c>
      <c r="F12" s="1">
        <v>1</v>
      </c>
      <c r="G12" s="23">
        <f t="shared" si="0"/>
        <v>5796</v>
      </c>
    </row>
    <row r="13" spans="1:7" x14ac:dyDescent="0.45">
      <c r="A13" s="1"/>
      <c r="B13" s="1">
        <v>85437</v>
      </c>
      <c r="C13" s="11" t="s">
        <v>18</v>
      </c>
      <c r="D13" s="1">
        <v>6</v>
      </c>
      <c r="E13" s="23">
        <v>3400</v>
      </c>
      <c r="F13" s="1">
        <v>1</v>
      </c>
      <c r="G13" s="23">
        <f t="shared" si="0"/>
        <v>3400</v>
      </c>
    </row>
    <row r="14" spans="1:7" x14ac:dyDescent="0.45">
      <c r="A14" s="1"/>
      <c r="B14" s="1">
        <v>38512</v>
      </c>
      <c r="C14" s="11" t="s">
        <v>169</v>
      </c>
      <c r="D14" s="1">
        <v>6</v>
      </c>
      <c r="E14" s="23">
        <v>2000</v>
      </c>
      <c r="F14" s="1">
        <v>1</v>
      </c>
      <c r="G14" s="23">
        <f t="shared" si="0"/>
        <v>2000</v>
      </c>
    </row>
    <row r="15" spans="1:7" x14ac:dyDescent="0.45">
      <c r="A15" s="1"/>
      <c r="B15" s="1">
        <v>38612</v>
      </c>
      <c r="C15" s="11" t="s">
        <v>170</v>
      </c>
      <c r="D15" s="1">
        <v>12</v>
      </c>
      <c r="E15" s="23">
        <v>5000</v>
      </c>
      <c r="F15" s="1">
        <v>4</v>
      </c>
      <c r="G15" s="23">
        <f t="shared" si="0"/>
        <v>20000</v>
      </c>
    </row>
    <row r="16" spans="1:7" x14ac:dyDescent="0.45">
      <c r="A16" s="37"/>
      <c r="B16" s="1"/>
      <c r="C16" s="11"/>
      <c r="D16" s="1"/>
      <c r="E16" s="23"/>
      <c r="F16" s="1">
        <f>SUM(F9:F15)</f>
        <v>10</v>
      </c>
      <c r="G16" s="58"/>
    </row>
    <row r="17" spans="1:7" x14ac:dyDescent="0.45">
      <c r="A17" s="5"/>
      <c r="B17" s="16"/>
      <c r="C17" s="48" t="s">
        <v>161</v>
      </c>
      <c r="D17" s="110" t="s">
        <v>35</v>
      </c>
      <c r="E17" s="111"/>
      <c r="F17" s="1">
        <f>SUM(F12:F16)</f>
        <v>17</v>
      </c>
      <c r="G17" s="59"/>
    </row>
    <row r="18" spans="1:7" x14ac:dyDescent="0.45">
      <c r="A18" s="5"/>
      <c r="B18" s="38"/>
      <c r="C18" s="39" t="s">
        <v>22</v>
      </c>
      <c r="D18" s="2"/>
      <c r="E18" s="22"/>
      <c r="F18" s="2"/>
      <c r="G18" s="22"/>
    </row>
    <row r="19" spans="1:7" x14ac:dyDescent="0.45">
      <c r="A19" s="6"/>
      <c r="B19" s="6">
        <v>16699</v>
      </c>
      <c r="C19" s="17" t="s">
        <v>23</v>
      </c>
      <c r="D19" s="1">
        <v>6</v>
      </c>
      <c r="E19" s="23">
        <v>2454</v>
      </c>
      <c r="F19" s="1">
        <v>1</v>
      </c>
      <c r="G19" s="23">
        <f>F19*E19</f>
        <v>2454</v>
      </c>
    </row>
    <row r="20" spans="1:7" x14ac:dyDescent="0.45">
      <c r="A20" s="6"/>
      <c r="B20" s="12">
        <v>65338</v>
      </c>
      <c r="C20" s="13" t="s">
        <v>126</v>
      </c>
      <c r="D20" s="12">
        <v>6</v>
      </c>
      <c r="E20" s="24">
        <v>3180</v>
      </c>
      <c r="F20" s="1">
        <v>1</v>
      </c>
      <c r="G20" s="23">
        <f t="shared" ref="G20:G30" si="1">F20*E20</f>
        <v>3180</v>
      </c>
    </row>
    <row r="21" spans="1:7" x14ac:dyDescent="0.45">
      <c r="A21" s="1"/>
      <c r="B21" s="1">
        <v>15356</v>
      </c>
      <c r="C21" s="11" t="s">
        <v>26</v>
      </c>
      <c r="D21" s="1">
        <v>6</v>
      </c>
      <c r="E21" s="23">
        <v>6850</v>
      </c>
      <c r="F21" s="1">
        <v>3</v>
      </c>
      <c r="G21" s="23">
        <f t="shared" si="1"/>
        <v>20550</v>
      </c>
    </row>
    <row r="22" spans="1:7" x14ac:dyDescent="0.45">
      <c r="A22" s="1"/>
      <c r="B22" s="1">
        <v>64200</v>
      </c>
      <c r="C22" s="11" t="s">
        <v>163</v>
      </c>
      <c r="D22" s="1">
        <v>6</v>
      </c>
      <c r="E22" s="23">
        <v>3240</v>
      </c>
      <c r="F22" s="1">
        <v>1</v>
      </c>
      <c r="G22" s="23">
        <f t="shared" si="1"/>
        <v>3240</v>
      </c>
    </row>
    <row r="23" spans="1:7" x14ac:dyDescent="0.45">
      <c r="A23" s="1"/>
      <c r="B23" s="1">
        <v>16500</v>
      </c>
      <c r="C23" s="11" t="s">
        <v>27</v>
      </c>
      <c r="D23" s="1">
        <v>12</v>
      </c>
      <c r="E23" s="23">
        <v>7000</v>
      </c>
      <c r="F23" s="1">
        <v>3</v>
      </c>
      <c r="G23" s="23">
        <f t="shared" si="1"/>
        <v>21000</v>
      </c>
    </row>
    <row r="24" spans="1:7" x14ac:dyDescent="0.45">
      <c r="A24" s="1"/>
      <c r="B24" s="1">
        <v>16433</v>
      </c>
      <c r="C24" s="11" t="s">
        <v>28</v>
      </c>
      <c r="D24" s="1">
        <v>6</v>
      </c>
      <c r="E24" s="23">
        <v>7900</v>
      </c>
      <c r="F24" s="1">
        <v>2</v>
      </c>
      <c r="G24" s="23">
        <f t="shared" si="1"/>
        <v>15800</v>
      </c>
    </row>
    <row r="25" spans="1:7" x14ac:dyDescent="0.45">
      <c r="A25" s="1"/>
      <c r="B25" s="1">
        <v>16431</v>
      </c>
      <c r="C25" s="11" t="s">
        <v>29</v>
      </c>
      <c r="D25" s="1">
        <v>6</v>
      </c>
      <c r="E25" s="23">
        <v>7100</v>
      </c>
      <c r="F25" s="1">
        <v>3</v>
      </c>
      <c r="G25" s="23">
        <f t="shared" si="1"/>
        <v>21300</v>
      </c>
    </row>
    <row r="26" spans="1:7" x14ac:dyDescent="0.45">
      <c r="A26" s="1"/>
      <c r="B26" s="4">
        <v>16190</v>
      </c>
      <c r="C26" s="14" t="s">
        <v>30</v>
      </c>
      <c r="D26" s="4">
        <v>6</v>
      </c>
      <c r="E26" s="25">
        <v>2900</v>
      </c>
      <c r="F26" s="1">
        <v>1</v>
      </c>
      <c r="G26" s="23">
        <f t="shared" si="1"/>
        <v>2900</v>
      </c>
    </row>
    <row r="27" spans="1:7" ht="15.4" x14ac:dyDescent="0.45">
      <c r="A27" s="1"/>
      <c r="B27" s="40">
        <v>15101</v>
      </c>
      <c r="C27" s="41" t="s">
        <v>110</v>
      </c>
      <c r="D27" s="40">
        <v>6</v>
      </c>
      <c r="E27" s="42">
        <v>5520</v>
      </c>
      <c r="F27" s="1">
        <v>1</v>
      </c>
      <c r="G27" s="23">
        <f t="shared" si="1"/>
        <v>5520</v>
      </c>
    </row>
    <row r="28" spans="1:7" x14ac:dyDescent="0.45">
      <c r="A28" s="1"/>
      <c r="B28" s="1">
        <v>18910</v>
      </c>
      <c r="C28" s="11" t="s">
        <v>31</v>
      </c>
      <c r="D28" s="1">
        <v>6</v>
      </c>
      <c r="E28" s="23">
        <v>2750</v>
      </c>
      <c r="F28" s="1">
        <v>1</v>
      </c>
      <c r="G28" s="23">
        <f t="shared" si="1"/>
        <v>2750</v>
      </c>
    </row>
    <row r="29" spans="1:7" x14ac:dyDescent="0.45">
      <c r="A29" s="4"/>
      <c r="B29" s="4">
        <v>54664</v>
      </c>
      <c r="C29" s="14" t="s">
        <v>32</v>
      </c>
      <c r="D29" s="4">
        <v>6</v>
      </c>
      <c r="E29" s="25">
        <v>1340</v>
      </c>
      <c r="F29" s="4">
        <v>1</v>
      </c>
      <c r="G29" s="23">
        <f t="shared" si="1"/>
        <v>1340</v>
      </c>
    </row>
    <row r="30" spans="1:7" x14ac:dyDescent="0.45">
      <c r="A30" s="4"/>
      <c r="B30" s="4">
        <v>15404</v>
      </c>
      <c r="C30" s="14" t="s">
        <v>33</v>
      </c>
      <c r="D30" s="4">
        <v>6</v>
      </c>
      <c r="E30" s="25">
        <v>5358</v>
      </c>
      <c r="F30" s="4">
        <v>1</v>
      </c>
      <c r="G30" s="23">
        <f t="shared" si="1"/>
        <v>5358</v>
      </c>
    </row>
    <row r="31" spans="1:7" x14ac:dyDescent="0.45">
      <c r="A31" s="5"/>
      <c r="B31" s="16"/>
      <c r="C31" s="55" t="s">
        <v>161</v>
      </c>
      <c r="D31" s="110" t="s">
        <v>35</v>
      </c>
      <c r="E31" s="111"/>
      <c r="F31" s="1">
        <f>SUM(F19:F30)</f>
        <v>19</v>
      </c>
      <c r="G31" s="59"/>
    </row>
    <row r="32" spans="1:7" x14ac:dyDescent="0.45">
      <c r="A32" s="1"/>
      <c r="B32" s="1"/>
      <c r="C32" s="11"/>
      <c r="D32" s="1"/>
      <c r="E32" s="23"/>
      <c r="F32" s="1">
        <f>SUM(F19:F31)</f>
        <v>38</v>
      </c>
      <c r="G32" s="58"/>
    </row>
    <row r="33" spans="1:7" x14ac:dyDescent="0.45">
      <c r="A33" s="43"/>
      <c r="B33" s="43"/>
      <c r="C33" s="51"/>
      <c r="D33" s="43"/>
      <c r="E33" s="52"/>
      <c r="F33" s="43"/>
      <c r="G33" s="52"/>
    </row>
    <row r="34" spans="1:7" x14ac:dyDescent="0.45">
      <c r="A34" s="19"/>
      <c r="B34" s="19"/>
      <c r="C34" s="3" t="s">
        <v>108</v>
      </c>
      <c r="D34" s="2"/>
      <c r="E34" s="22"/>
      <c r="F34" s="2"/>
      <c r="G34" s="22"/>
    </row>
    <row r="35" spans="1:7" x14ac:dyDescent="0.45">
      <c r="A35" s="30"/>
      <c r="B35" s="12">
        <v>74886</v>
      </c>
      <c r="C35" s="36" t="s">
        <v>117</v>
      </c>
      <c r="D35" s="4">
        <v>6</v>
      </c>
      <c r="E35" s="25">
        <v>4098</v>
      </c>
      <c r="F35" s="4">
        <v>1</v>
      </c>
      <c r="G35" s="25">
        <f>F35*E35</f>
        <v>4098</v>
      </c>
    </row>
    <row r="36" spans="1:7" x14ac:dyDescent="0.45">
      <c r="A36" s="1"/>
      <c r="B36" s="1">
        <v>75672</v>
      </c>
      <c r="C36" s="11" t="s">
        <v>41</v>
      </c>
      <c r="D36" s="1">
        <v>6</v>
      </c>
      <c r="E36" s="23">
        <v>2502</v>
      </c>
      <c r="F36" s="1">
        <v>1</v>
      </c>
      <c r="G36" s="25">
        <f t="shared" ref="G36:G51" si="2">F36*E36</f>
        <v>2502</v>
      </c>
    </row>
    <row r="37" spans="1:7" x14ac:dyDescent="0.45">
      <c r="A37" s="1"/>
      <c r="B37" s="1">
        <v>25548</v>
      </c>
      <c r="C37" s="11" t="s">
        <v>43</v>
      </c>
      <c r="D37" s="1">
        <v>6</v>
      </c>
      <c r="E37" s="23">
        <v>4632</v>
      </c>
      <c r="F37" s="1">
        <v>1</v>
      </c>
      <c r="G37" s="25">
        <f t="shared" si="2"/>
        <v>4632</v>
      </c>
    </row>
    <row r="38" spans="1:7" x14ac:dyDescent="0.45">
      <c r="A38" s="1"/>
      <c r="B38" s="4">
        <v>74024</v>
      </c>
      <c r="C38" s="14" t="s">
        <v>45</v>
      </c>
      <c r="D38" s="4">
        <v>6</v>
      </c>
      <c r="E38" s="25">
        <v>3382</v>
      </c>
      <c r="F38" s="4">
        <v>1</v>
      </c>
      <c r="G38" s="25">
        <f t="shared" si="2"/>
        <v>3382</v>
      </c>
    </row>
    <row r="39" spans="1:7" x14ac:dyDescent="0.45">
      <c r="A39" s="1"/>
      <c r="B39" s="31">
        <v>75860</v>
      </c>
      <c r="C39" s="32" t="s">
        <v>140</v>
      </c>
      <c r="D39" s="1">
        <v>6</v>
      </c>
      <c r="E39" s="23">
        <v>5235</v>
      </c>
      <c r="F39" s="1">
        <v>1</v>
      </c>
      <c r="G39" s="25">
        <f t="shared" si="2"/>
        <v>5235</v>
      </c>
    </row>
    <row r="40" spans="1:7" x14ac:dyDescent="0.45">
      <c r="A40" s="1"/>
      <c r="B40" s="1">
        <v>75633</v>
      </c>
      <c r="C40" s="11" t="s">
        <v>49</v>
      </c>
      <c r="D40" s="1">
        <v>12</v>
      </c>
      <c r="E40" s="23">
        <v>25476</v>
      </c>
      <c r="F40" s="1">
        <v>1</v>
      </c>
      <c r="G40" s="25">
        <f t="shared" si="2"/>
        <v>25476</v>
      </c>
    </row>
    <row r="41" spans="1:7" x14ac:dyDescent="0.45">
      <c r="A41" s="1"/>
      <c r="B41" s="1">
        <v>75813</v>
      </c>
      <c r="C41" s="11" t="s">
        <v>50</v>
      </c>
      <c r="D41" s="1">
        <v>12</v>
      </c>
      <c r="E41" s="23">
        <v>95568</v>
      </c>
      <c r="F41" s="1">
        <v>1</v>
      </c>
      <c r="G41" s="25">
        <f t="shared" si="2"/>
        <v>95568</v>
      </c>
    </row>
    <row r="42" spans="1:7" x14ac:dyDescent="0.45">
      <c r="A42" s="1"/>
      <c r="B42" s="1">
        <v>75005</v>
      </c>
      <c r="C42" s="11" t="s">
        <v>115</v>
      </c>
      <c r="D42" s="1">
        <v>12</v>
      </c>
      <c r="E42" s="23">
        <v>2084</v>
      </c>
      <c r="F42" s="1">
        <v>1</v>
      </c>
      <c r="G42" s="25">
        <f t="shared" si="2"/>
        <v>2084</v>
      </c>
    </row>
    <row r="43" spans="1:7" x14ac:dyDescent="0.45">
      <c r="A43" s="1"/>
      <c r="B43" s="1">
        <v>74441</v>
      </c>
      <c r="C43" s="11" t="s">
        <v>109</v>
      </c>
      <c r="D43" s="1">
        <v>6</v>
      </c>
      <c r="E43" s="23">
        <v>3129</v>
      </c>
      <c r="F43" s="1">
        <v>1</v>
      </c>
      <c r="G43" s="25">
        <f t="shared" si="2"/>
        <v>3129</v>
      </c>
    </row>
    <row r="44" spans="1:7" x14ac:dyDescent="0.45">
      <c r="A44" s="1"/>
      <c r="B44" s="1">
        <v>74941</v>
      </c>
      <c r="C44" s="11" t="s">
        <v>116</v>
      </c>
      <c r="D44" s="1">
        <v>12</v>
      </c>
      <c r="E44" s="23">
        <v>5448</v>
      </c>
      <c r="F44" s="1">
        <v>1</v>
      </c>
      <c r="G44" s="25">
        <f t="shared" si="2"/>
        <v>5448</v>
      </c>
    </row>
    <row r="45" spans="1:7" x14ac:dyDescent="0.45">
      <c r="A45" s="1"/>
      <c r="B45" s="1">
        <v>75225</v>
      </c>
      <c r="C45" s="11" t="s">
        <v>51</v>
      </c>
      <c r="D45" s="1">
        <v>6</v>
      </c>
      <c r="E45" s="23">
        <v>2982</v>
      </c>
      <c r="F45" s="1">
        <v>1</v>
      </c>
      <c r="G45" s="25">
        <f t="shared" si="2"/>
        <v>2982</v>
      </c>
    </row>
    <row r="46" spans="1:7" x14ac:dyDescent="0.45">
      <c r="A46" s="1"/>
      <c r="B46" s="28">
        <v>74793</v>
      </c>
      <c r="C46" s="27" t="s">
        <v>127</v>
      </c>
      <c r="D46" s="1">
        <v>6</v>
      </c>
      <c r="E46" s="23">
        <v>2148</v>
      </c>
      <c r="F46" s="1">
        <v>1</v>
      </c>
      <c r="G46" s="25">
        <f t="shared" si="2"/>
        <v>2148</v>
      </c>
    </row>
    <row r="47" spans="1:7" x14ac:dyDescent="0.45">
      <c r="A47" s="1"/>
      <c r="B47" s="1">
        <v>75546</v>
      </c>
      <c r="C47" s="11" t="s">
        <v>52</v>
      </c>
      <c r="D47" s="1">
        <v>6</v>
      </c>
      <c r="E47" s="23">
        <v>2970</v>
      </c>
      <c r="F47" s="1">
        <v>1</v>
      </c>
      <c r="G47" s="25">
        <f t="shared" si="2"/>
        <v>2970</v>
      </c>
    </row>
    <row r="48" spans="1:7" x14ac:dyDescent="0.45">
      <c r="A48" s="1"/>
      <c r="B48" s="1">
        <v>75565</v>
      </c>
      <c r="C48" s="11" t="s">
        <v>54</v>
      </c>
      <c r="D48" s="1">
        <v>6</v>
      </c>
      <c r="E48" s="23">
        <v>2415</v>
      </c>
      <c r="F48" s="1">
        <v>1</v>
      </c>
      <c r="G48" s="25">
        <f t="shared" si="2"/>
        <v>2415</v>
      </c>
    </row>
    <row r="49" spans="1:7" x14ac:dyDescent="0.45">
      <c r="A49" s="1"/>
      <c r="B49" s="33">
        <v>76002</v>
      </c>
      <c r="C49" s="34" t="s">
        <v>113</v>
      </c>
      <c r="D49" s="35">
        <v>6</v>
      </c>
      <c r="E49" s="23">
        <v>2982</v>
      </c>
      <c r="F49" s="1">
        <v>1</v>
      </c>
      <c r="G49" s="25">
        <f t="shared" si="2"/>
        <v>2982</v>
      </c>
    </row>
    <row r="50" spans="1:7" x14ac:dyDescent="0.45">
      <c r="A50" s="1"/>
      <c r="B50" s="1">
        <v>74286</v>
      </c>
      <c r="C50" s="11" t="s">
        <v>164</v>
      </c>
      <c r="D50" s="1">
        <v>6</v>
      </c>
      <c r="E50" s="23">
        <v>4518</v>
      </c>
      <c r="F50" s="1">
        <v>1</v>
      </c>
      <c r="G50" s="25">
        <f t="shared" si="2"/>
        <v>4518</v>
      </c>
    </row>
    <row r="51" spans="1:7" x14ac:dyDescent="0.45">
      <c r="A51" s="1"/>
      <c r="B51" s="1">
        <v>75647</v>
      </c>
      <c r="C51" s="11" t="s">
        <v>167</v>
      </c>
      <c r="D51" s="1">
        <v>12</v>
      </c>
      <c r="E51" s="23">
        <v>7998</v>
      </c>
      <c r="F51" s="1">
        <v>1</v>
      </c>
      <c r="G51" s="25">
        <f t="shared" si="2"/>
        <v>7998</v>
      </c>
    </row>
    <row r="52" spans="1:7" x14ac:dyDescent="0.45">
      <c r="A52" s="1"/>
      <c r="B52" s="1"/>
      <c r="C52" s="11"/>
      <c r="D52" s="1"/>
      <c r="E52" s="23"/>
      <c r="F52" s="1">
        <f>SUM(F35:F51)</f>
        <v>17</v>
      </c>
      <c r="G52" s="58"/>
    </row>
    <row r="53" spans="1:7" x14ac:dyDescent="0.45">
      <c r="A53" s="1"/>
      <c r="B53" s="1"/>
      <c r="C53" s="11"/>
      <c r="D53" s="1"/>
      <c r="E53" s="23"/>
      <c r="F53" s="1"/>
      <c r="G53" s="58"/>
    </row>
    <row r="54" spans="1:7" x14ac:dyDescent="0.45">
      <c r="A54" s="19"/>
      <c r="B54" s="19"/>
      <c r="C54" s="3" t="s">
        <v>60</v>
      </c>
      <c r="D54" s="2"/>
      <c r="E54" s="22"/>
      <c r="F54" s="2"/>
      <c r="G54" s="22"/>
    </row>
    <row r="55" spans="1:7" x14ac:dyDescent="0.45">
      <c r="A55" s="1"/>
      <c r="B55" s="1">
        <v>75512</v>
      </c>
      <c r="C55" s="11" t="s">
        <v>166</v>
      </c>
      <c r="D55" s="1">
        <v>12</v>
      </c>
      <c r="E55" s="25">
        <v>86376</v>
      </c>
      <c r="F55" s="1">
        <v>1</v>
      </c>
      <c r="G55" s="23">
        <f t="shared" ref="G55:G62" si="3">F55*E55</f>
        <v>86376</v>
      </c>
    </row>
    <row r="56" spans="1:7" x14ac:dyDescent="0.45">
      <c r="A56" s="1"/>
      <c r="B56" s="1">
        <v>75547</v>
      </c>
      <c r="C56" s="11" t="s">
        <v>61</v>
      </c>
      <c r="D56" s="1">
        <v>6</v>
      </c>
      <c r="E56" s="23">
        <v>2970</v>
      </c>
      <c r="F56" s="1">
        <v>1</v>
      </c>
      <c r="G56" s="23">
        <f t="shared" si="3"/>
        <v>2970</v>
      </c>
    </row>
    <row r="57" spans="1:7" x14ac:dyDescent="0.45">
      <c r="A57" s="1"/>
      <c r="B57" s="12">
        <v>75968</v>
      </c>
      <c r="C57" s="13" t="s">
        <v>165</v>
      </c>
      <c r="D57" s="12">
        <v>6</v>
      </c>
      <c r="E57" s="24">
        <v>2952</v>
      </c>
      <c r="F57" s="4">
        <v>1</v>
      </c>
      <c r="G57" s="23">
        <f t="shared" si="3"/>
        <v>2952</v>
      </c>
    </row>
    <row r="58" spans="1:7" x14ac:dyDescent="0.45">
      <c r="A58" s="1"/>
      <c r="B58" s="31">
        <v>95989</v>
      </c>
      <c r="C58" s="32" t="s">
        <v>118</v>
      </c>
      <c r="D58" s="12">
        <v>6</v>
      </c>
      <c r="E58" s="24">
        <v>11620</v>
      </c>
      <c r="F58" s="4">
        <v>1</v>
      </c>
      <c r="G58" s="23">
        <f t="shared" si="3"/>
        <v>11620</v>
      </c>
    </row>
    <row r="59" spans="1:7" x14ac:dyDescent="0.45">
      <c r="A59" s="1"/>
      <c r="B59" s="12">
        <v>75300</v>
      </c>
      <c r="C59" s="13" t="s">
        <v>62</v>
      </c>
      <c r="D59" s="12">
        <v>6</v>
      </c>
      <c r="E59" s="24">
        <v>3244</v>
      </c>
      <c r="F59" s="4">
        <v>1</v>
      </c>
      <c r="G59" s="23">
        <f t="shared" si="3"/>
        <v>3244</v>
      </c>
    </row>
    <row r="60" spans="1:7" x14ac:dyDescent="0.45">
      <c r="A60" s="1"/>
      <c r="B60" s="1">
        <v>25795</v>
      </c>
      <c r="C60" s="11" t="s">
        <v>63</v>
      </c>
      <c r="D60" s="1">
        <v>6</v>
      </c>
      <c r="E60" s="23">
        <v>3696</v>
      </c>
      <c r="F60" s="1">
        <v>1</v>
      </c>
      <c r="G60" s="23">
        <f t="shared" si="3"/>
        <v>3696</v>
      </c>
    </row>
    <row r="61" spans="1:7" x14ac:dyDescent="0.45">
      <c r="A61" s="1"/>
      <c r="B61" s="1">
        <v>25796</v>
      </c>
      <c r="C61" s="11" t="s">
        <v>64</v>
      </c>
      <c r="D61" s="1">
        <v>6</v>
      </c>
      <c r="E61" s="23">
        <v>5136</v>
      </c>
      <c r="F61" s="1">
        <v>1</v>
      </c>
      <c r="G61" s="23">
        <f t="shared" si="3"/>
        <v>5136</v>
      </c>
    </row>
    <row r="62" spans="1:7" x14ac:dyDescent="0.45">
      <c r="A62" s="1"/>
      <c r="B62" s="1">
        <v>75007</v>
      </c>
      <c r="C62" s="11" t="s">
        <v>65</v>
      </c>
      <c r="D62" s="1">
        <v>12</v>
      </c>
      <c r="E62" s="23">
        <v>3266</v>
      </c>
      <c r="F62" s="1">
        <v>1</v>
      </c>
      <c r="G62" s="23">
        <f t="shared" si="3"/>
        <v>3266</v>
      </c>
    </row>
    <row r="63" spans="1:7" x14ac:dyDescent="0.45">
      <c r="A63" s="1"/>
      <c r="B63" s="20"/>
      <c r="C63" s="21"/>
      <c r="D63" s="4"/>
      <c r="E63" s="24"/>
      <c r="F63" s="1">
        <f>SUM(F55:F62)</f>
        <v>8</v>
      </c>
      <c r="G63" s="60"/>
    </row>
    <row r="64" spans="1:7" x14ac:dyDescent="0.45">
      <c r="A64" s="1"/>
      <c r="B64" s="1"/>
      <c r="C64" s="11"/>
      <c r="D64" s="1"/>
      <c r="E64" s="23"/>
      <c r="F64" s="1"/>
      <c r="G64" s="58"/>
    </row>
    <row r="66" spans="1:7" x14ac:dyDescent="0.45">
      <c r="A66" s="19"/>
      <c r="B66" s="19"/>
      <c r="C66" s="10" t="s">
        <v>66</v>
      </c>
      <c r="D66" s="2"/>
      <c r="E66" s="22"/>
      <c r="F66" s="2"/>
      <c r="G66" s="22"/>
    </row>
    <row r="67" spans="1:7" x14ac:dyDescent="0.45">
      <c r="A67" s="19"/>
      <c r="B67" s="19"/>
      <c r="C67" s="3" t="s">
        <v>67</v>
      </c>
      <c r="D67" s="2"/>
      <c r="E67" s="22"/>
      <c r="F67" s="2"/>
      <c r="G67" s="22"/>
    </row>
    <row r="68" spans="1:7" x14ac:dyDescent="0.45">
      <c r="A68" s="1"/>
      <c r="B68" s="1">
        <v>24501</v>
      </c>
      <c r="C68" s="11" t="s">
        <v>68</v>
      </c>
      <c r="D68" s="1">
        <v>6</v>
      </c>
      <c r="E68" s="23">
        <v>2334</v>
      </c>
      <c r="F68" s="1">
        <v>1</v>
      </c>
      <c r="G68" s="23">
        <f>F68*E68</f>
        <v>2334</v>
      </c>
    </row>
    <row r="69" spans="1:7" x14ac:dyDescent="0.45">
      <c r="A69" s="1"/>
      <c r="B69" s="1">
        <v>50187</v>
      </c>
      <c r="C69" s="11" t="s">
        <v>70</v>
      </c>
      <c r="D69" s="1">
        <v>6</v>
      </c>
      <c r="E69" s="23">
        <v>2676</v>
      </c>
      <c r="F69" s="1">
        <v>1</v>
      </c>
      <c r="G69" s="23">
        <v>2676</v>
      </c>
    </row>
    <row r="70" spans="1:7" x14ac:dyDescent="0.45">
      <c r="A70" s="1"/>
      <c r="B70" s="1">
        <v>60153</v>
      </c>
      <c r="C70" s="11" t="s">
        <v>71</v>
      </c>
      <c r="D70" s="1">
        <v>6</v>
      </c>
      <c r="E70" s="23">
        <v>1836</v>
      </c>
      <c r="F70" s="1">
        <v>1</v>
      </c>
      <c r="G70" s="23">
        <f>F70*E70</f>
        <v>1836</v>
      </c>
    </row>
    <row r="71" spans="1:7" x14ac:dyDescent="0.45">
      <c r="A71" s="1"/>
      <c r="B71" s="1">
        <v>50176</v>
      </c>
      <c r="C71" s="11" t="s">
        <v>72</v>
      </c>
      <c r="D71" s="1">
        <v>6</v>
      </c>
      <c r="E71" s="23">
        <v>2880</v>
      </c>
      <c r="F71" s="1">
        <v>1</v>
      </c>
      <c r="G71" s="23">
        <f>F71*E71</f>
        <v>2880</v>
      </c>
    </row>
    <row r="72" spans="1:7" x14ac:dyDescent="0.45">
      <c r="A72" s="4"/>
      <c r="B72" s="1">
        <v>17000</v>
      </c>
      <c r="C72" s="11" t="s">
        <v>73</v>
      </c>
      <c r="D72" s="1">
        <v>6</v>
      </c>
      <c r="E72" s="23">
        <v>4446</v>
      </c>
      <c r="F72" s="1">
        <v>1</v>
      </c>
      <c r="G72" s="23">
        <f>F72*E72</f>
        <v>4446</v>
      </c>
    </row>
    <row r="73" spans="1:7" x14ac:dyDescent="0.45">
      <c r="A73" s="4"/>
      <c r="B73" s="1">
        <v>16462</v>
      </c>
      <c r="C73" s="14" t="s">
        <v>74</v>
      </c>
      <c r="D73" s="4">
        <v>6</v>
      </c>
      <c r="E73" s="25">
        <v>6648</v>
      </c>
      <c r="F73" s="4">
        <v>1</v>
      </c>
      <c r="G73" s="23">
        <f>F73*E73</f>
        <v>6648</v>
      </c>
    </row>
    <row r="74" spans="1:7" x14ac:dyDescent="0.45">
      <c r="A74" s="1"/>
      <c r="B74" s="1">
        <v>21400</v>
      </c>
      <c r="C74" s="11" t="s">
        <v>77</v>
      </c>
      <c r="D74" s="1">
        <v>6</v>
      </c>
      <c r="E74" s="23">
        <v>5880</v>
      </c>
      <c r="F74" s="1">
        <v>1</v>
      </c>
      <c r="G74" s="23">
        <f>F74*E74</f>
        <v>5880</v>
      </c>
    </row>
    <row r="75" spans="1:7" x14ac:dyDescent="0.45">
      <c r="A75" s="5"/>
      <c r="B75" s="16"/>
      <c r="C75" s="55" t="s">
        <v>159</v>
      </c>
      <c r="D75" s="110" t="s">
        <v>35</v>
      </c>
      <c r="E75" s="111"/>
      <c r="F75" s="1">
        <f>SUM(F68:F74)</f>
        <v>7</v>
      </c>
      <c r="G75" s="58"/>
    </row>
    <row r="77" spans="1:7" x14ac:dyDescent="0.45">
      <c r="A77" s="19"/>
      <c r="B77" s="19"/>
      <c r="C77" s="3" t="s">
        <v>78</v>
      </c>
      <c r="D77" s="2"/>
      <c r="E77" s="22"/>
      <c r="F77" s="2"/>
      <c r="G77" s="22"/>
    </row>
    <row r="78" spans="1:7" x14ac:dyDescent="0.45">
      <c r="A78" s="1"/>
      <c r="B78" s="1">
        <v>26074</v>
      </c>
      <c r="C78" s="11" t="s">
        <v>79</v>
      </c>
      <c r="D78" s="1">
        <v>6</v>
      </c>
      <c r="E78" s="23">
        <v>6300</v>
      </c>
      <c r="F78" s="1">
        <v>1</v>
      </c>
      <c r="G78" s="23">
        <f t="shared" ref="G78:G94" si="4">F78*E78</f>
        <v>6300</v>
      </c>
    </row>
    <row r="79" spans="1:7" x14ac:dyDescent="0.45">
      <c r="A79" s="1"/>
      <c r="B79" s="1">
        <v>70080</v>
      </c>
      <c r="C79" s="11" t="s">
        <v>80</v>
      </c>
      <c r="D79" s="1">
        <v>6</v>
      </c>
      <c r="E79" s="23">
        <v>53736</v>
      </c>
      <c r="F79" s="1">
        <v>1</v>
      </c>
      <c r="G79" s="23">
        <f t="shared" si="4"/>
        <v>53736</v>
      </c>
    </row>
    <row r="80" spans="1:7" x14ac:dyDescent="0.45">
      <c r="A80" s="1"/>
      <c r="B80" s="1">
        <v>73035</v>
      </c>
      <c r="C80" s="11" t="s">
        <v>81</v>
      </c>
      <c r="D80" s="1">
        <v>6</v>
      </c>
      <c r="E80" s="23">
        <v>3632</v>
      </c>
      <c r="F80" s="1">
        <v>1</v>
      </c>
      <c r="G80" s="23">
        <f t="shared" si="4"/>
        <v>3632</v>
      </c>
    </row>
    <row r="81" spans="1:7" x14ac:dyDescent="0.45">
      <c r="A81" s="1"/>
      <c r="B81" s="1">
        <v>39304</v>
      </c>
      <c r="C81" s="11" t="s">
        <v>82</v>
      </c>
      <c r="D81" s="1">
        <v>6</v>
      </c>
      <c r="E81" s="23">
        <v>5617</v>
      </c>
      <c r="F81" s="1">
        <v>1</v>
      </c>
      <c r="G81" s="23">
        <f t="shared" si="4"/>
        <v>5617</v>
      </c>
    </row>
    <row r="82" spans="1:7" x14ac:dyDescent="0.45">
      <c r="A82" s="1"/>
      <c r="B82" s="1">
        <v>27353</v>
      </c>
      <c r="C82" s="11" t="s">
        <v>83</v>
      </c>
      <c r="D82" s="1">
        <v>6</v>
      </c>
      <c r="E82" s="23">
        <v>5922</v>
      </c>
      <c r="F82" s="1">
        <v>1</v>
      </c>
      <c r="G82" s="23">
        <f t="shared" si="4"/>
        <v>5922</v>
      </c>
    </row>
    <row r="83" spans="1:7" x14ac:dyDescent="0.45">
      <c r="A83" s="1"/>
      <c r="B83" s="1">
        <v>18147</v>
      </c>
      <c r="C83" s="11" t="s">
        <v>141</v>
      </c>
      <c r="D83" s="1">
        <v>6</v>
      </c>
      <c r="E83" s="23">
        <v>4050</v>
      </c>
      <c r="F83" s="1">
        <v>1</v>
      </c>
      <c r="G83" s="23">
        <f t="shared" si="4"/>
        <v>4050</v>
      </c>
    </row>
    <row r="84" spans="1:7" x14ac:dyDescent="0.45">
      <c r="A84" s="1"/>
      <c r="B84" s="1">
        <v>26902</v>
      </c>
      <c r="C84" s="11" t="s">
        <v>129</v>
      </c>
      <c r="D84" s="1">
        <v>6</v>
      </c>
      <c r="E84" s="23">
        <v>7806</v>
      </c>
      <c r="F84" s="1">
        <v>1</v>
      </c>
      <c r="G84" s="23">
        <f t="shared" si="4"/>
        <v>7806</v>
      </c>
    </row>
    <row r="85" spans="1:7" x14ac:dyDescent="0.45">
      <c r="A85" s="1"/>
      <c r="B85" s="4">
        <v>71604</v>
      </c>
      <c r="C85" s="14" t="s">
        <v>139</v>
      </c>
      <c r="D85" s="4">
        <v>6</v>
      </c>
      <c r="E85" s="24">
        <v>25823</v>
      </c>
      <c r="F85" s="4">
        <v>1</v>
      </c>
      <c r="G85" s="23">
        <f t="shared" si="4"/>
        <v>25823</v>
      </c>
    </row>
    <row r="86" spans="1:7" x14ac:dyDescent="0.45">
      <c r="A86" s="1"/>
      <c r="B86" s="1">
        <v>26551</v>
      </c>
      <c r="C86" s="11" t="s">
        <v>86</v>
      </c>
      <c r="D86" s="1">
        <v>6</v>
      </c>
      <c r="E86" s="23">
        <v>5836</v>
      </c>
      <c r="F86" s="1">
        <v>1</v>
      </c>
      <c r="G86" s="23">
        <f t="shared" si="4"/>
        <v>5836</v>
      </c>
    </row>
    <row r="87" spans="1:7" x14ac:dyDescent="0.45">
      <c r="A87" s="1"/>
      <c r="B87" s="1">
        <v>32584</v>
      </c>
      <c r="C87" s="11" t="s">
        <v>87</v>
      </c>
      <c r="D87" s="1">
        <v>6</v>
      </c>
      <c r="E87" s="23">
        <v>37977</v>
      </c>
      <c r="F87" s="1">
        <v>1</v>
      </c>
      <c r="G87" s="23">
        <f t="shared" si="4"/>
        <v>37977</v>
      </c>
    </row>
    <row r="88" spans="1:7" x14ac:dyDescent="0.45">
      <c r="A88" s="1"/>
      <c r="B88" s="1">
        <v>51021</v>
      </c>
      <c r="C88" s="11" t="s">
        <v>88</v>
      </c>
      <c r="D88" s="1">
        <v>6</v>
      </c>
      <c r="E88" s="23">
        <v>5466</v>
      </c>
      <c r="F88" s="1">
        <v>1</v>
      </c>
      <c r="G88" s="23">
        <f t="shared" si="4"/>
        <v>5466</v>
      </c>
    </row>
    <row r="89" spans="1:7" x14ac:dyDescent="0.45">
      <c r="A89" s="1"/>
      <c r="B89" s="1">
        <v>38730</v>
      </c>
      <c r="C89" s="11" t="s">
        <v>94</v>
      </c>
      <c r="D89" s="1">
        <v>6</v>
      </c>
      <c r="E89" s="24">
        <v>2460</v>
      </c>
      <c r="F89" s="1">
        <v>1</v>
      </c>
      <c r="G89" s="23">
        <f t="shared" si="4"/>
        <v>2460</v>
      </c>
    </row>
    <row r="90" spans="1:7" x14ac:dyDescent="0.45">
      <c r="A90" s="1"/>
      <c r="B90" s="1">
        <v>70814</v>
      </c>
      <c r="C90" s="11" t="s">
        <v>97</v>
      </c>
      <c r="D90" s="1">
        <v>3</v>
      </c>
      <c r="E90" s="23">
        <v>9183</v>
      </c>
      <c r="F90" s="1">
        <v>1</v>
      </c>
      <c r="G90" s="23">
        <f t="shared" si="4"/>
        <v>9183</v>
      </c>
    </row>
    <row r="91" spans="1:7" x14ac:dyDescent="0.45">
      <c r="A91" s="1"/>
      <c r="B91" s="12">
        <v>74931</v>
      </c>
      <c r="C91" s="13" t="s">
        <v>98</v>
      </c>
      <c r="D91" s="12">
        <v>6</v>
      </c>
      <c r="E91" s="24">
        <v>21318</v>
      </c>
      <c r="F91" s="1">
        <v>1</v>
      </c>
      <c r="G91" s="23">
        <f t="shared" si="4"/>
        <v>21318</v>
      </c>
    </row>
    <row r="92" spans="1:7" x14ac:dyDescent="0.45">
      <c r="A92" s="1"/>
      <c r="B92" s="1">
        <v>44265</v>
      </c>
      <c r="C92" s="14" t="s">
        <v>100</v>
      </c>
      <c r="D92" s="1">
        <v>6</v>
      </c>
      <c r="E92" s="23">
        <v>5964</v>
      </c>
      <c r="F92" s="1">
        <v>1</v>
      </c>
      <c r="G92" s="23">
        <f t="shared" si="4"/>
        <v>5964</v>
      </c>
    </row>
    <row r="93" spans="1:7" x14ac:dyDescent="0.45">
      <c r="A93" s="1"/>
      <c r="B93" s="1">
        <v>72098</v>
      </c>
      <c r="C93" s="14" t="s">
        <v>158</v>
      </c>
      <c r="D93" s="1">
        <v>6</v>
      </c>
      <c r="E93" s="23">
        <v>24648</v>
      </c>
      <c r="F93" s="1">
        <v>1</v>
      </c>
      <c r="G93" s="23">
        <f t="shared" si="4"/>
        <v>24648</v>
      </c>
    </row>
    <row r="94" spans="1:7" x14ac:dyDescent="0.45">
      <c r="A94" s="1"/>
      <c r="B94" s="1">
        <v>79922</v>
      </c>
      <c r="C94" s="11" t="s">
        <v>104</v>
      </c>
      <c r="D94" s="1">
        <v>6</v>
      </c>
      <c r="E94" s="24">
        <v>3519</v>
      </c>
      <c r="F94" s="1">
        <v>1</v>
      </c>
      <c r="G94" s="23">
        <f t="shared" si="4"/>
        <v>3519</v>
      </c>
    </row>
    <row r="95" spans="1:7" x14ac:dyDescent="0.45">
      <c r="A95" s="107" t="s">
        <v>160</v>
      </c>
      <c r="B95" s="108"/>
      <c r="C95" s="109"/>
      <c r="D95" s="110" t="s">
        <v>35</v>
      </c>
      <c r="E95" s="111"/>
      <c r="F95" s="1">
        <f>SUM(F78:F94)</f>
        <v>17</v>
      </c>
      <c r="G95" s="58">
        <f>SUM(G9:G94)</f>
        <v>705396</v>
      </c>
    </row>
  </sheetData>
  <mergeCells count="5">
    <mergeCell ref="A95:C95"/>
    <mergeCell ref="D95:E95"/>
    <mergeCell ref="D75:E75"/>
    <mergeCell ref="D17:E17"/>
    <mergeCell ref="D31:E3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1"/>
  <sheetViews>
    <sheetView topLeftCell="A46" zoomScale="130" zoomScaleNormal="130" workbookViewId="0">
      <selection activeCell="G10" sqref="G10:G71"/>
    </sheetView>
  </sheetViews>
  <sheetFormatPr defaultRowHeight="14.25" x14ac:dyDescent="0.45"/>
  <cols>
    <col min="1" max="1" width="6.3984375" customWidth="1"/>
    <col min="3" max="3" width="38.265625" customWidth="1"/>
    <col min="6" max="6" width="6" customWidth="1"/>
    <col min="7" max="7" width="12" customWidth="1"/>
  </cols>
  <sheetData>
    <row r="3" spans="1:7" x14ac:dyDescent="0.45">
      <c r="A3" s="2"/>
      <c r="B3" s="2"/>
      <c r="C3" s="9" t="s">
        <v>111</v>
      </c>
      <c r="D3" s="2"/>
      <c r="E3" s="22"/>
      <c r="F3" s="2"/>
      <c r="G3" s="22"/>
    </row>
    <row r="4" spans="1:7" x14ac:dyDescent="0.45">
      <c r="A4" s="2"/>
      <c r="B4" s="2"/>
      <c r="C4" s="9" t="s">
        <v>0</v>
      </c>
      <c r="D4" s="2"/>
      <c r="E4" s="22"/>
      <c r="F4" s="2"/>
      <c r="G4" s="22"/>
    </row>
    <row r="5" spans="1:7" x14ac:dyDescent="0.45">
      <c r="A5" s="2"/>
      <c r="B5" s="2"/>
      <c r="C5" s="9" t="s">
        <v>1</v>
      </c>
      <c r="D5" s="2"/>
      <c r="E5" s="22"/>
      <c r="F5" s="2"/>
      <c r="G5" s="22"/>
    </row>
    <row r="6" spans="1:7" x14ac:dyDescent="0.45">
      <c r="A6" s="2"/>
      <c r="B6" s="2"/>
      <c r="C6" s="9"/>
      <c r="D6" s="2"/>
      <c r="E6" s="22"/>
      <c r="F6" s="2"/>
      <c r="G6" s="22"/>
    </row>
    <row r="7" spans="1:7" x14ac:dyDescent="0.45">
      <c r="A7" s="49" t="s">
        <v>2</v>
      </c>
      <c r="B7" s="49" t="s">
        <v>3</v>
      </c>
      <c r="C7" s="1" t="s">
        <v>4</v>
      </c>
      <c r="D7" s="49" t="s">
        <v>5</v>
      </c>
      <c r="E7" s="50" t="s">
        <v>6</v>
      </c>
      <c r="F7" s="49" t="s">
        <v>106</v>
      </c>
      <c r="G7" s="50" t="s">
        <v>7</v>
      </c>
    </row>
    <row r="8" spans="1:7" x14ac:dyDescent="0.45">
      <c r="A8" s="2"/>
      <c r="B8" s="2"/>
      <c r="C8" s="10" t="s">
        <v>8</v>
      </c>
      <c r="D8" s="2"/>
      <c r="E8" s="22"/>
      <c r="F8" s="2"/>
      <c r="G8" s="22"/>
    </row>
    <row r="9" spans="1:7" x14ac:dyDescent="0.45">
      <c r="A9" s="2"/>
      <c r="B9" s="2"/>
      <c r="C9" s="3" t="s">
        <v>9</v>
      </c>
      <c r="D9" s="2"/>
      <c r="E9" s="22"/>
      <c r="F9" s="2"/>
      <c r="G9" s="22"/>
    </row>
    <row r="10" spans="1:7" x14ac:dyDescent="0.45">
      <c r="A10" s="1"/>
      <c r="B10" s="1">
        <v>65405</v>
      </c>
      <c r="C10" s="11" t="s">
        <v>10</v>
      </c>
      <c r="D10" s="1">
        <v>6</v>
      </c>
      <c r="E10" s="23">
        <v>624</v>
      </c>
      <c r="F10" s="1">
        <v>1</v>
      </c>
      <c r="G10" s="23">
        <f>F10*E10</f>
        <v>624</v>
      </c>
    </row>
    <row r="11" spans="1:7" x14ac:dyDescent="0.45">
      <c r="A11" s="1"/>
      <c r="B11" s="1">
        <v>85437</v>
      </c>
      <c r="C11" s="11" t="s">
        <v>18</v>
      </c>
      <c r="D11" s="1">
        <v>6</v>
      </c>
      <c r="E11" s="23">
        <v>3400</v>
      </c>
      <c r="F11" s="1">
        <v>1</v>
      </c>
      <c r="G11" s="23">
        <f>F11*E11</f>
        <v>3400</v>
      </c>
    </row>
    <row r="12" spans="1:7" x14ac:dyDescent="0.45">
      <c r="A12" s="1"/>
      <c r="B12" s="1">
        <v>38612</v>
      </c>
      <c r="C12" s="11" t="s">
        <v>170</v>
      </c>
      <c r="D12" s="1">
        <v>12</v>
      </c>
      <c r="E12" s="23">
        <v>5000</v>
      </c>
      <c r="F12" s="1">
        <v>2</v>
      </c>
      <c r="G12" s="23">
        <f>F12*E12</f>
        <v>10000</v>
      </c>
    </row>
    <row r="13" spans="1:7" x14ac:dyDescent="0.45">
      <c r="A13" s="8"/>
      <c r="B13" s="8">
        <v>15355</v>
      </c>
      <c r="C13" s="15" t="s">
        <v>21</v>
      </c>
      <c r="D13" s="1">
        <v>6</v>
      </c>
      <c r="E13" s="23">
        <v>1368</v>
      </c>
      <c r="F13" s="1">
        <v>1</v>
      </c>
      <c r="G13" s="23">
        <f>F13*E13</f>
        <v>1368</v>
      </c>
    </row>
    <row r="14" spans="1:7" x14ac:dyDescent="0.45">
      <c r="A14" s="37"/>
      <c r="B14" s="1"/>
      <c r="C14" s="11"/>
      <c r="D14" s="1"/>
      <c r="E14" s="23"/>
      <c r="F14" s="1">
        <f>SUM(F10:F13)</f>
        <v>5</v>
      </c>
      <c r="G14" s="58"/>
    </row>
    <row r="15" spans="1:7" x14ac:dyDescent="0.45">
      <c r="A15" s="19"/>
      <c r="B15" s="19"/>
      <c r="C15" s="3" t="s">
        <v>60</v>
      </c>
      <c r="D15" s="2"/>
      <c r="E15" s="22"/>
      <c r="F15" s="2"/>
      <c r="G15" s="22"/>
    </row>
    <row r="16" spans="1:7" x14ac:dyDescent="0.45">
      <c r="A16" s="5"/>
      <c r="B16" s="38"/>
      <c r="C16" s="39" t="s">
        <v>22</v>
      </c>
      <c r="D16" s="2"/>
      <c r="E16" s="22"/>
      <c r="F16" s="2"/>
      <c r="G16" s="22"/>
    </row>
    <row r="17" spans="1:7" x14ac:dyDescent="0.45">
      <c r="A17" s="1"/>
      <c r="B17" s="1">
        <v>15356</v>
      </c>
      <c r="C17" s="11" t="s">
        <v>26</v>
      </c>
      <c r="D17" s="1">
        <v>6</v>
      </c>
      <c r="E17" s="23">
        <v>6850</v>
      </c>
      <c r="F17" s="1">
        <v>1</v>
      </c>
      <c r="G17" s="23">
        <f t="shared" ref="G17:G22" si="0">F17*E17</f>
        <v>6850</v>
      </c>
    </row>
    <row r="18" spans="1:7" x14ac:dyDescent="0.45">
      <c r="A18" s="1"/>
      <c r="B18" s="1">
        <v>64200</v>
      </c>
      <c r="C18" s="11" t="s">
        <v>163</v>
      </c>
      <c r="D18" s="1">
        <v>6</v>
      </c>
      <c r="E18" s="23">
        <v>3240</v>
      </c>
      <c r="F18" s="1">
        <v>1</v>
      </c>
      <c r="G18" s="23">
        <f t="shared" si="0"/>
        <v>3240</v>
      </c>
    </row>
    <row r="19" spans="1:7" x14ac:dyDescent="0.45">
      <c r="A19" s="1"/>
      <c r="B19" s="1">
        <v>16500</v>
      </c>
      <c r="C19" s="11" t="s">
        <v>27</v>
      </c>
      <c r="D19" s="1">
        <v>12</v>
      </c>
      <c r="E19" s="23">
        <v>7000</v>
      </c>
      <c r="F19" s="1">
        <v>2</v>
      </c>
      <c r="G19" s="23">
        <f t="shared" si="0"/>
        <v>14000</v>
      </c>
    </row>
    <row r="20" spans="1:7" x14ac:dyDescent="0.45">
      <c r="A20" s="1"/>
      <c r="B20" s="1">
        <v>16433</v>
      </c>
      <c r="C20" s="11" t="s">
        <v>28</v>
      </c>
      <c r="D20" s="1">
        <v>6</v>
      </c>
      <c r="E20" s="23">
        <v>7900</v>
      </c>
      <c r="F20" s="1">
        <v>1</v>
      </c>
      <c r="G20" s="23">
        <f t="shared" si="0"/>
        <v>7900</v>
      </c>
    </row>
    <row r="21" spans="1:7" x14ac:dyDescent="0.45">
      <c r="A21" s="1"/>
      <c r="B21" s="1">
        <v>16431</v>
      </c>
      <c r="C21" s="11" t="s">
        <v>29</v>
      </c>
      <c r="D21" s="1">
        <v>6</v>
      </c>
      <c r="E21" s="23">
        <v>7100</v>
      </c>
      <c r="F21" s="1">
        <v>3</v>
      </c>
      <c r="G21" s="23">
        <f t="shared" si="0"/>
        <v>21300</v>
      </c>
    </row>
    <row r="22" spans="1:7" x14ac:dyDescent="0.45">
      <c r="A22" s="4"/>
      <c r="B22" s="4">
        <v>54664</v>
      </c>
      <c r="C22" s="14" t="s">
        <v>32</v>
      </c>
      <c r="D22" s="4">
        <v>12</v>
      </c>
      <c r="E22" s="25">
        <v>2680</v>
      </c>
      <c r="F22" s="4">
        <v>1</v>
      </c>
      <c r="G22" s="23">
        <f t="shared" si="0"/>
        <v>2680</v>
      </c>
    </row>
    <row r="23" spans="1:7" x14ac:dyDescent="0.45">
      <c r="A23" s="5"/>
      <c r="B23" s="16"/>
      <c r="C23" s="55" t="s">
        <v>161</v>
      </c>
      <c r="D23" s="110" t="s">
        <v>35</v>
      </c>
      <c r="E23" s="111"/>
      <c r="F23" s="1">
        <f>SUM(F17:F22)</f>
        <v>9</v>
      </c>
      <c r="G23" s="59"/>
    </row>
    <row r="24" spans="1:7" x14ac:dyDescent="0.45">
      <c r="A24" s="5"/>
      <c r="B24" s="16"/>
      <c r="C24" s="55"/>
      <c r="D24" s="53"/>
      <c r="E24" s="54"/>
      <c r="F24" s="1"/>
      <c r="G24" s="59"/>
    </row>
    <row r="25" spans="1:7" x14ac:dyDescent="0.45">
      <c r="A25" s="1"/>
      <c r="B25" s="1">
        <v>75694</v>
      </c>
      <c r="C25" s="11" t="s">
        <v>36</v>
      </c>
      <c r="D25" s="1">
        <v>6</v>
      </c>
      <c r="E25" s="23">
        <v>1512</v>
      </c>
      <c r="F25" s="1">
        <v>1</v>
      </c>
      <c r="G25" s="25">
        <f>F25*E25</f>
        <v>1512</v>
      </c>
    </row>
    <row r="26" spans="1:7" x14ac:dyDescent="0.45">
      <c r="A26" s="1"/>
      <c r="B26" s="1">
        <v>25610</v>
      </c>
      <c r="C26" s="11" t="s">
        <v>40</v>
      </c>
      <c r="D26" s="1">
        <v>6</v>
      </c>
      <c r="E26" s="23">
        <v>1602</v>
      </c>
      <c r="F26" s="1">
        <v>1</v>
      </c>
      <c r="G26" s="25">
        <f>F26*E26</f>
        <v>1602</v>
      </c>
    </row>
    <row r="27" spans="1:7" x14ac:dyDescent="0.45">
      <c r="A27" s="1"/>
      <c r="B27" s="1">
        <v>74832</v>
      </c>
      <c r="C27" s="11" t="s">
        <v>42</v>
      </c>
      <c r="D27" s="1">
        <v>6</v>
      </c>
      <c r="E27" s="23">
        <v>1866</v>
      </c>
      <c r="F27" s="1">
        <v>1</v>
      </c>
      <c r="G27" s="25">
        <f>F27*E27</f>
        <v>1866</v>
      </c>
    </row>
    <row r="28" spans="1:7" x14ac:dyDescent="0.45">
      <c r="A28" s="1"/>
      <c r="B28" s="33">
        <v>76002</v>
      </c>
      <c r="C28" s="34" t="s">
        <v>113</v>
      </c>
      <c r="D28" s="35">
        <v>6</v>
      </c>
      <c r="E28" s="23">
        <v>2982</v>
      </c>
      <c r="F28" s="1">
        <v>1</v>
      </c>
      <c r="G28" s="25">
        <f>F28*E28</f>
        <v>2982</v>
      </c>
    </row>
    <row r="29" spans="1:7" x14ac:dyDescent="0.45">
      <c r="A29" s="1"/>
      <c r="B29" s="1"/>
      <c r="C29" s="11"/>
      <c r="D29" s="1"/>
      <c r="E29" s="23"/>
      <c r="F29" s="1">
        <f>SUM(F25:F28)</f>
        <v>4</v>
      </c>
      <c r="G29" s="58"/>
    </row>
    <row r="31" spans="1:7" x14ac:dyDescent="0.45">
      <c r="A31" s="1"/>
      <c r="B31" s="1">
        <v>75547</v>
      </c>
      <c r="C31" s="11" t="s">
        <v>61</v>
      </c>
      <c r="D31" s="1">
        <v>6</v>
      </c>
      <c r="E31" s="23">
        <v>2970</v>
      </c>
      <c r="F31" s="1">
        <v>1</v>
      </c>
      <c r="G31" s="23">
        <f>F31*E31</f>
        <v>2970</v>
      </c>
    </row>
    <row r="32" spans="1:7" x14ac:dyDescent="0.45">
      <c r="A32" s="1"/>
      <c r="B32" s="1">
        <v>25795</v>
      </c>
      <c r="C32" s="11" t="s">
        <v>63</v>
      </c>
      <c r="D32" s="1">
        <v>6</v>
      </c>
      <c r="E32" s="23">
        <v>3696</v>
      </c>
      <c r="F32" s="1">
        <v>1</v>
      </c>
      <c r="G32" s="23">
        <f>F32*E32</f>
        <v>3696</v>
      </c>
    </row>
    <row r="33" spans="1:7" x14ac:dyDescent="0.45">
      <c r="A33" s="1"/>
      <c r="B33" s="20"/>
      <c r="C33" s="21"/>
      <c r="D33" s="4"/>
      <c r="E33" s="24"/>
      <c r="F33" s="1">
        <f>SUM(F31:F32)</f>
        <v>2</v>
      </c>
      <c r="G33" s="60"/>
    </row>
    <row r="35" spans="1:7" x14ac:dyDescent="0.45">
      <c r="A35" s="19"/>
      <c r="B35" s="19"/>
      <c r="C35" s="10" t="s">
        <v>66</v>
      </c>
      <c r="D35" s="2"/>
      <c r="E35" s="22"/>
      <c r="F35" s="2"/>
      <c r="G35" s="22"/>
    </row>
    <row r="36" spans="1:7" x14ac:dyDescent="0.45">
      <c r="A36" s="19"/>
      <c r="B36" s="19"/>
      <c r="C36" s="3" t="s">
        <v>67</v>
      </c>
      <c r="D36" s="2"/>
      <c r="E36" s="22"/>
      <c r="F36" s="2"/>
      <c r="G36" s="22"/>
    </row>
    <row r="37" spans="1:7" x14ac:dyDescent="0.45">
      <c r="A37" s="1"/>
      <c r="B37" s="1">
        <v>60688</v>
      </c>
      <c r="C37" s="11" t="s">
        <v>69</v>
      </c>
      <c r="D37" s="1">
        <v>6</v>
      </c>
      <c r="E37" s="23">
        <v>2334</v>
      </c>
      <c r="F37" s="1">
        <v>1</v>
      </c>
      <c r="G37" s="23">
        <f t="shared" ref="G37:G42" si="1">F37*E37</f>
        <v>2334</v>
      </c>
    </row>
    <row r="38" spans="1:7" x14ac:dyDescent="0.45">
      <c r="A38" s="1"/>
      <c r="B38" s="1">
        <v>50187</v>
      </c>
      <c r="C38" s="11" t="s">
        <v>70</v>
      </c>
      <c r="D38" s="1">
        <v>6</v>
      </c>
      <c r="E38" s="23">
        <v>2676</v>
      </c>
      <c r="F38" s="1">
        <v>1</v>
      </c>
      <c r="G38" s="23">
        <f t="shared" si="1"/>
        <v>2676</v>
      </c>
    </row>
    <row r="39" spans="1:7" x14ac:dyDescent="0.45">
      <c r="A39" s="1"/>
      <c r="B39" s="1">
        <v>60153</v>
      </c>
      <c r="C39" s="11" t="s">
        <v>71</v>
      </c>
      <c r="D39" s="1">
        <v>6</v>
      </c>
      <c r="E39" s="23">
        <v>1836</v>
      </c>
      <c r="F39" s="1">
        <v>1</v>
      </c>
      <c r="G39" s="23">
        <f t="shared" si="1"/>
        <v>1836</v>
      </c>
    </row>
    <row r="40" spans="1:7" x14ac:dyDescent="0.45">
      <c r="A40" s="4"/>
      <c r="B40" s="1">
        <v>50176</v>
      </c>
      <c r="C40" s="11" t="s">
        <v>72</v>
      </c>
      <c r="D40" s="1">
        <v>6</v>
      </c>
      <c r="E40" s="23">
        <v>2880</v>
      </c>
      <c r="F40" s="1">
        <v>1</v>
      </c>
      <c r="G40" s="23">
        <f t="shared" si="1"/>
        <v>2880</v>
      </c>
    </row>
    <row r="41" spans="1:7" x14ac:dyDescent="0.45">
      <c r="A41" s="1"/>
      <c r="B41" s="1">
        <v>50164</v>
      </c>
      <c r="C41" s="14" t="s">
        <v>75</v>
      </c>
      <c r="D41" s="4">
        <v>6</v>
      </c>
      <c r="E41" s="25">
        <v>7404</v>
      </c>
      <c r="F41" s="1">
        <v>1</v>
      </c>
      <c r="G41" s="23">
        <f t="shared" si="1"/>
        <v>7404</v>
      </c>
    </row>
    <row r="42" spans="1:7" x14ac:dyDescent="0.45">
      <c r="A42" s="1"/>
      <c r="B42" s="1">
        <v>21400</v>
      </c>
      <c r="C42" s="11" t="s">
        <v>77</v>
      </c>
      <c r="D42" s="1">
        <v>6</v>
      </c>
      <c r="E42" s="23">
        <v>5880</v>
      </c>
      <c r="F42" s="1">
        <v>1</v>
      </c>
      <c r="G42" s="23">
        <f t="shared" si="1"/>
        <v>5880</v>
      </c>
    </row>
    <row r="43" spans="1:7" x14ac:dyDescent="0.45">
      <c r="A43" s="5"/>
      <c r="B43" s="16"/>
      <c r="C43" s="55" t="s">
        <v>159</v>
      </c>
      <c r="D43" s="110" t="s">
        <v>35</v>
      </c>
      <c r="E43" s="111"/>
      <c r="F43" s="1">
        <f>SUM(F37:F42)</f>
        <v>6</v>
      </c>
      <c r="G43" s="58"/>
    </row>
    <row r="45" spans="1:7" x14ac:dyDescent="0.45">
      <c r="A45" s="19"/>
      <c r="B45" s="19"/>
      <c r="C45" s="3" t="s">
        <v>78</v>
      </c>
      <c r="D45" s="2"/>
      <c r="E45" s="22"/>
      <c r="F45" s="2"/>
      <c r="G45" s="22"/>
    </row>
    <row r="46" spans="1:7" x14ac:dyDescent="0.45">
      <c r="A46" s="1"/>
      <c r="B46" s="1">
        <v>99127</v>
      </c>
      <c r="C46" s="11" t="s">
        <v>119</v>
      </c>
      <c r="D46" s="1">
        <v>6</v>
      </c>
      <c r="E46" s="23">
        <v>5520</v>
      </c>
      <c r="F46" s="1">
        <v>1</v>
      </c>
      <c r="G46" s="23">
        <f t="shared" ref="G46:G70" si="2">F46*E46</f>
        <v>5520</v>
      </c>
    </row>
    <row r="47" spans="1:7" x14ac:dyDescent="0.45">
      <c r="A47" s="1"/>
      <c r="B47" s="1">
        <v>41841</v>
      </c>
      <c r="C47" s="11" t="s">
        <v>133</v>
      </c>
      <c r="D47" s="1">
        <v>3</v>
      </c>
      <c r="E47" s="23">
        <v>1902</v>
      </c>
      <c r="F47" s="1">
        <v>1</v>
      </c>
      <c r="G47" s="23">
        <f t="shared" si="2"/>
        <v>1902</v>
      </c>
    </row>
    <row r="48" spans="1:7" x14ac:dyDescent="0.45">
      <c r="A48" s="1"/>
      <c r="B48" s="1">
        <v>73035</v>
      </c>
      <c r="C48" s="11" t="s">
        <v>81</v>
      </c>
      <c r="D48" s="1">
        <v>6</v>
      </c>
      <c r="E48" s="23">
        <v>3632</v>
      </c>
      <c r="F48" s="1">
        <v>1</v>
      </c>
      <c r="G48" s="23">
        <f t="shared" si="2"/>
        <v>3632</v>
      </c>
    </row>
    <row r="49" spans="1:7" x14ac:dyDescent="0.45">
      <c r="A49" s="1"/>
      <c r="B49" s="1">
        <v>39304</v>
      </c>
      <c r="C49" s="11" t="s">
        <v>82</v>
      </c>
      <c r="D49" s="1">
        <v>6</v>
      </c>
      <c r="E49" s="23">
        <v>5617</v>
      </c>
      <c r="F49" s="1">
        <v>1</v>
      </c>
      <c r="G49" s="23">
        <f t="shared" si="2"/>
        <v>5617</v>
      </c>
    </row>
    <row r="50" spans="1:7" x14ac:dyDescent="0.45">
      <c r="A50" s="1"/>
      <c r="B50" s="1">
        <v>14269</v>
      </c>
      <c r="C50" s="11" t="s">
        <v>134</v>
      </c>
      <c r="D50" s="1">
        <v>6</v>
      </c>
      <c r="E50" s="23">
        <v>3270</v>
      </c>
      <c r="F50" s="1">
        <v>1</v>
      </c>
      <c r="G50" s="23">
        <f t="shared" si="2"/>
        <v>3270</v>
      </c>
    </row>
    <row r="51" spans="1:7" x14ac:dyDescent="0.45">
      <c r="A51" s="1"/>
      <c r="B51" s="1">
        <v>10283</v>
      </c>
      <c r="C51" s="11" t="s">
        <v>138</v>
      </c>
      <c r="D51" s="1">
        <v>6</v>
      </c>
      <c r="E51" s="23">
        <v>3726</v>
      </c>
      <c r="F51" s="1">
        <v>1</v>
      </c>
      <c r="G51" s="23">
        <f t="shared" si="2"/>
        <v>3726</v>
      </c>
    </row>
    <row r="52" spans="1:7" x14ac:dyDescent="0.45">
      <c r="A52" s="1"/>
      <c r="B52" s="4">
        <v>99101</v>
      </c>
      <c r="C52" s="14" t="s">
        <v>135</v>
      </c>
      <c r="D52" s="4">
        <v>6</v>
      </c>
      <c r="E52" s="25">
        <v>3210</v>
      </c>
      <c r="F52" s="4">
        <v>1</v>
      </c>
      <c r="G52" s="23">
        <f t="shared" si="2"/>
        <v>3210</v>
      </c>
    </row>
    <row r="53" spans="1:7" x14ac:dyDescent="0.45">
      <c r="A53" s="1"/>
      <c r="B53" s="12">
        <v>99958</v>
      </c>
      <c r="C53" s="13" t="s">
        <v>137</v>
      </c>
      <c r="D53" s="12">
        <v>6</v>
      </c>
      <c r="E53" s="24">
        <v>5370</v>
      </c>
      <c r="F53" s="4">
        <v>1</v>
      </c>
      <c r="G53" s="23">
        <f t="shared" si="2"/>
        <v>5370</v>
      </c>
    </row>
    <row r="54" spans="1:7" x14ac:dyDescent="0.45">
      <c r="A54" s="1"/>
      <c r="B54" s="1">
        <v>42952</v>
      </c>
      <c r="C54" s="11" t="s">
        <v>84</v>
      </c>
      <c r="D54" s="1">
        <v>6</v>
      </c>
      <c r="E54" s="23">
        <v>2556</v>
      </c>
      <c r="F54" s="1">
        <v>1</v>
      </c>
      <c r="G54" s="23">
        <f t="shared" si="2"/>
        <v>2556</v>
      </c>
    </row>
    <row r="55" spans="1:7" x14ac:dyDescent="0.45">
      <c r="A55" s="1"/>
      <c r="B55" s="1">
        <v>26902</v>
      </c>
      <c r="C55" s="11" t="s">
        <v>129</v>
      </c>
      <c r="D55" s="1">
        <v>6</v>
      </c>
      <c r="E55" s="23">
        <v>7806</v>
      </c>
      <c r="F55" s="1">
        <v>1</v>
      </c>
      <c r="G55" s="23">
        <f t="shared" si="2"/>
        <v>7806</v>
      </c>
    </row>
    <row r="56" spans="1:7" x14ac:dyDescent="0.45">
      <c r="A56" s="1"/>
      <c r="B56" s="1">
        <v>51021</v>
      </c>
      <c r="C56" s="11" t="s">
        <v>88</v>
      </c>
      <c r="D56" s="1">
        <v>6</v>
      </c>
      <c r="E56" s="23">
        <v>5466</v>
      </c>
      <c r="F56" s="1">
        <v>1</v>
      </c>
      <c r="G56" s="23">
        <f t="shared" si="2"/>
        <v>5466</v>
      </c>
    </row>
    <row r="57" spans="1:7" x14ac:dyDescent="0.45">
      <c r="A57" s="1"/>
      <c r="B57" s="1">
        <v>27225</v>
      </c>
      <c r="C57" s="14" t="s">
        <v>89</v>
      </c>
      <c r="D57" s="4">
        <v>3</v>
      </c>
      <c r="E57" s="25">
        <v>4731</v>
      </c>
      <c r="F57" s="1">
        <v>1</v>
      </c>
      <c r="G57" s="23">
        <f t="shared" si="2"/>
        <v>4731</v>
      </c>
    </row>
    <row r="58" spans="1:7" x14ac:dyDescent="0.45">
      <c r="A58" s="1"/>
      <c r="B58" s="1">
        <v>79833</v>
      </c>
      <c r="C58" s="11" t="s">
        <v>151</v>
      </c>
      <c r="D58" s="1">
        <v>6</v>
      </c>
      <c r="E58" s="23">
        <v>2256</v>
      </c>
      <c r="F58" s="1">
        <v>1</v>
      </c>
      <c r="G58" s="23">
        <f t="shared" si="2"/>
        <v>2256</v>
      </c>
    </row>
    <row r="59" spans="1:7" x14ac:dyDescent="0.45">
      <c r="A59" s="1"/>
      <c r="B59" s="1">
        <v>60300</v>
      </c>
      <c r="C59" s="11" t="s">
        <v>130</v>
      </c>
      <c r="D59" s="1">
        <v>6</v>
      </c>
      <c r="E59" s="24">
        <v>924</v>
      </c>
      <c r="F59" s="1">
        <v>1</v>
      </c>
      <c r="G59" s="23">
        <f t="shared" si="2"/>
        <v>924</v>
      </c>
    </row>
    <row r="60" spans="1:7" x14ac:dyDescent="0.45">
      <c r="A60" s="1"/>
      <c r="B60" s="1">
        <v>72097</v>
      </c>
      <c r="C60" s="11" t="s">
        <v>92</v>
      </c>
      <c r="D60" s="1">
        <v>6</v>
      </c>
      <c r="E60" s="23">
        <v>3972</v>
      </c>
      <c r="F60" s="1">
        <v>1</v>
      </c>
      <c r="G60" s="23">
        <f t="shared" si="2"/>
        <v>3972</v>
      </c>
    </row>
    <row r="61" spans="1:7" x14ac:dyDescent="0.45">
      <c r="A61" s="1"/>
      <c r="B61" s="1">
        <v>10057</v>
      </c>
      <c r="C61" s="11" t="s">
        <v>152</v>
      </c>
      <c r="D61" s="1">
        <v>6</v>
      </c>
      <c r="E61" s="23">
        <v>2118</v>
      </c>
      <c r="F61" s="1">
        <v>1</v>
      </c>
      <c r="G61" s="23">
        <f t="shared" si="2"/>
        <v>2118</v>
      </c>
    </row>
    <row r="62" spans="1:7" x14ac:dyDescent="0.45">
      <c r="A62" s="1"/>
      <c r="B62" s="1">
        <v>82232</v>
      </c>
      <c r="C62" s="11" t="s">
        <v>93</v>
      </c>
      <c r="D62" s="1">
        <v>6</v>
      </c>
      <c r="E62" s="23">
        <v>8820</v>
      </c>
      <c r="F62" s="1">
        <v>1</v>
      </c>
      <c r="G62" s="23">
        <f t="shared" si="2"/>
        <v>8820</v>
      </c>
    </row>
    <row r="63" spans="1:7" x14ac:dyDescent="0.45">
      <c r="A63" s="1"/>
      <c r="B63" s="1">
        <v>10027</v>
      </c>
      <c r="C63" s="11" t="s">
        <v>128</v>
      </c>
      <c r="D63" s="1">
        <v>6</v>
      </c>
      <c r="E63" s="23">
        <v>1531</v>
      </c>
      <c r="F63" s="1">
        <v>1</v>
      </c>
      <c r="G63" s="23">
        <f t="shared" si="2"/>
        <v>1531</v>
      </c>
    </row>
    <row r="64" spans="1:7" x14ac:dyDescent="0.45">
      <c r="A64" s="1"/>
      <c r="B64" s="12">
        <v>47101</v>
      </c>
      <c r="C64" s="13" t="s">
        <v>154</v>
      </c>
      <c r="D64" s="12">
        <v>6</v>
      </c>
      <c r="E64" s="24">
        <v>3804</v>
      </c>
      <c r="F64" s="1">
        <v>1</v>
      </c>
      <c r="G64" s="23">
        <f t="shared" si="2"/>
        <v>3804</v>
      </c>
    </row>
    <row r="65" spans="1:7" x14ac:dyDescent="0.45">
      <c r="A65" s="1"/>
      <c r="B65" s="12">
        <v>82621</v>
      </c>
      <c r="C65" s="13" t="s">
        <v>155</v>
      </c>
      <c r="D65" s="12">
        <v>6</v>
      </c>
      <c r="E65" s="24">
        <v>2688</v>
      </c>
      <c r="F65" s="1">
        <v>1</v>
      </c>
      <c r="G65" s="23">
        <f t="shared" si="2"/>
        <v>2688</v>
      </c>
    </row>
    <row r="66" spans="1:7" x14ac:dyDescent="0.45">
      <c r="A66" s="1"/>
      <c r="B66" s="4">
        <v>46639</v>
      </c>
      <c r="C66" s="14" t="s">
        <v>156</v>
      </c>
      <c r="D66" s="4">
        <v>3</v>
      </c>
      <c r="E66" s="25">
        <v>3366</v>
      </c>
      <c r="F66" s="4">
        <v>1</v>
      </c>
      <c r="G66" s="23">
        <f t="shared" si="2"/>
        <v>3366</v>
      </c>
    </row>
    <row r="67" spans="1:7" x14ac:dyDescent="0.45">
      <c r="A67" s="1"/>
      <c r="B67" s="1">
        <v>15359</v>
      </c>
      <c r="C67" s="11" t="s">
        <v>157</v>
      </c>
      <c r="D67" s="1">
        <v>6</v>
      </c>
      <c r="E67" s="23">
        <v>4206</v>
      </c>
      <c r="F67" s="1">
        <v>1</v>
      </c>
      <c r="G67" s="23">
        <f t="shared" si="2"/>
        <v>4206</v>
      </c>
    </row>
    <row r="68" spans="1:7" x14ac:dyDescent="0.45">
      <c r="A68" s="1"/>
      <c r="B68" s="1">
        <v>81015</v>
      </c>
      <c r="C68" s="11" t="s">
        <v>101</v>
      </c>
      <c r="D68" s="1">
        <v>6</v>
      </c>
      <c r="E68" s="23">
        <v>5844</v>
      </c>
      <c r="F68" s="1">
        <v>1</v>
      </c>
      <c r="G68" s="23">
        <f t="shared" si="2"/>
        <v>5844</v>
      </c>
    </row>
    <row r="69" spans="1:7" x14ac:dyDescent="0.45">
      <c r="A69" s="1"/>
      <c r="B69" s="1">
        <v>80029</v>
      </c>
      <c r="C69" s="11" t="s">
        <v>102</v>
      </c>
      <c r="D69" s="1">
        <v>6</v>
      </c>
      <c r="E69" s="23">
        <v>6948</v>
      </c>
      <c r="F69" s="1">
        <v>1</v>
      </c>
      <c r="G69" s="23">
        <f t="shared" si="2"/>
        <v>6948</v>
      </c>
    </row>
    <row r="70" spans="1:7" x14ac:dyDescent="0.45">
      <c r="A70" s="1"/>
      <c r="B70" s="1">
        <v>11114</v>
      </c>
      <c r="C70" s="11" t="s">
        <v>103</v>
      </c>
      <c r="D70" s="1">
        <v>6</v>
      </c>
      <c r="E70" s="23">
        <v>1026</v>
      </c>
      <c r="F70" s="1">
        <v>1</v>
      </c>
      <c r="G70" s="23">
        <f t="shared" si="2"/>
        <v>1026</v>
      </c>
    </row>
    <row r="71" spans="1:7" ht="22.5" customHeight="1" x14ac:dyDescent="0.45">
      <c r="A71" s="107" t="s">
        <v>160</v>
      </c>
      <c r="B71" s="108"/>
      <c r="C71" s="109"/>
      <c r="D71" s="110" t="s">
        <v>35</v>
      </c>
      <c r="E71" s="111"/>
      <c r="F71" s="1">
        <f>SUM(F46:F70)</f>
        <v>25</v>
      </c>
      <c r="G71" s="58">
        <f>SUM(G10:G70)</f>
        <v>209309</v>
      </c>
    </row>
  </sheetData>
  <mergeCells count="4">
    <mergeCell ref="D23:E23"/>
    <mergeCell ref="D43:E43"/>
    <mergeCell ref="A71:C71"/>
    <mergeCell ref="D71:E7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opLeftCell="A50" zoomScale="130" zoomScaleNormal="130" workbookViewId="0">
      <selection activeCell="G8" sqref="G8:G65"/>
    </sheetView>
  </sheetViews>
  <sheetFormatPr defaultRowHeight="14.25" x14ac:dyDescent="0.45"/>
  <cols>
    <col min="1" max="1" width="6.59765625" customWidth="1"/>
    <col min="3" max="3" width="33.73046875" customWidth="1"/>
    <col min="4" max="4" width="6.265625" customWidth="1"/>
    <col min="6" max="6" width="5.265625" customWidth="1"/>
    <col min="7" max="7" width="12.265625" customWidth="1"/>
  </cols>
  <sheetData>
    <row r="1" spans="1:7" x14ac:dyDescent="0.45">
      <c r="A1" s="2"/>
      <c r="B1" s="2"/>
      <c r="C1" s="9" t="s">
        <v>111</v>
      </c>
      <c r="D1" s="2"/>
      <c r="E1" s="22"/>
      <c r="F1" s="2"/>
      <c r="G1" s="22"/>
    </row>
    <row r="2" spans="1:7" x14ac:dyDescent="0.45">
      <c r="A2" s="2"/>
      <c r="B2" s="2"/>
      <c r="C2" s="9" t="s">
        <v>0</v>
      </c>
      <c r="D2" s="2"/>
      <c r="E2" s="22"/>
      <c r="F2" s="2"/>
      <c r="G2" s="22"/>
    </row>
    <row r="3" spans="1:7" x14ac:dyDescent="0.45">
      <c r="A3" s="2"/>
      <c r="B3" s="2"/>
      <c r="C3" s="9" t="s">
        <v>1</v>
      </c>
      <c r="D3" s="2"/>
      <c r="E3" s="22"/>
      <c r="F3" s="2"/>
      <c r="G3" s="22"/>
    </row>
    <row r="4" spans="1:7" x14ac:dyDescent="0.45">
      <c r="A4" s="2"/>
      <c r="B4" s="2"/>
      <c r="C4" s="9"/>
      <c r="D4" s="2"/>
      <c r="E4" s="22"/>
      <c r="F4" s="2"/>
      <c r="G4" s="22"/>
    </row>
    <row r="5" spans="1:7" x14ac:dyDescent="0.45">
      <c r="A5" s="49" t="s">
        <v>2</v>
      </c>
      <c r="B5" s="49" t="s">
        <v>3</v>
      </c>
      <c r="C5" s="1" t="s">
        <v>4</v>
      </c>
      <c r="D5" s="49" t="s">
        <v>5</v>
      </c>
      <c r="E5" s="50" t="s">
        <v>6</v>
      </c>
      <c r="F5" s="49" t="s">
        <v>106</v>
      </c>
      <c r="G5" s="50" t="s">
        <v>7</v>
      </c>
    </row>
    <row r="6" spans="1:7" x14ac:dyDescent="0.45">
      <c r="A6" s="2"/>
      <c r="B6" s="2"/>
      <c r="C6" s="10" t="s">
        <v>8</v>
      </c>
      <c r="D6" s="2"/>
      <c r="E6" s="22"/>
      <c r="F6" s="2"/>
      <c r="G6" s="22"/>
    </row>
    <row r="7" spans="1:7" x14ac:dyDescent="0.45">
      <c r="A7" s="2"/>
      <c r="B7" s="2"/>
      <c r="C7" s="3" t="s">
        <v>9</v>
      </c>
      <c r="D7" s="2"/>
      <c r="E7" s="22"/>
      <c r="F7" s="2"/>
      <c r="G7" s="22"/>
    </row>
    <row r="8" spans="1:7" x14ac:dyDescent="0.45">
      <c r="A8" s="1"/>
      <c r="B8" s="1">
        <v>65405</v>
      </c>
      <c r="C8" s="11" t="s">
        <v>10</v>
      </c>
      <c r="D8" s="1">
        <v>6</v>
      </c>
      <c r="E8" s="23">
        <v>624</v>
      </c>
      <c r="F8" s="1">
        <v>1</v>
      </c>
      <c r="G8" s="23">
        <f>F8*E8</f>
        <v>624</v>
      </c>
    </row>
    <row r="9" spans="1:7" x14ac:dyDescent="0.45">
      <c r="A9" s="1"/>
      <c r="B9" s="1">
        <v>85437</v>
      </c>
      <c r="C9" s="11" t="s">
        <v>18</v>
      </c>
      <c r="D9" s="1">
        <v>6</v>
      </c>
      <c r="E9" s="23">
        <v>3400</v>
      </c>
      <c r="F9" s="1">
        <v>1</v>
      </c>
      <c r="G9" s="23">
        <f>F9*E9</f>
        <v>3400</v>
      </c>
    </row>
    <row r="10" spans="1:7" x14ac:dyDescent="0.45">
      <c r="A10" s="1"/>
      <c r="B10" s="1">
        <v>38612</v>
      </c>
      <c r="C10" s="11" t="s">
        <v>170</v>
      </c>
      <c r="D10" s="1">
        <v>12</v>
      </c>
      <c r="E10" s="23">
        <v>5000</v>
      </c>
      <c r="F10" s="1">
        <v>2</v>
      </c>
      <c r="G10" s="23">
        <f>F10*E10</f>
        <v>10000</v>
      </c>
    </row>
    <row r="11" spans="1:7" x14ac:dyDescent="0.45">
      <c r="A11" s="37"/>
      <c r="B11" s="1"/>
      <c r="C11" s="11"/>
      <c r="D11" s="1"/>
      <c r="E11" s="23"/>
      <c r="F11" s="1">
        <f>SUM(F8:F10)</f>
        <v>4</v>
      </c>
      <c r="G11" s="58"/>
    </row>
    <row r="12" spans="1:7" x14ac:dyDescent="0.45">
      <c r="A12" s="37"/>
      <c r="B12" s="1"/>
      <c r="C12" s="11"/>
      <c r="D12" s="1"/>
      <c r="E12" s="23"/>
      <c r="F12" s="1"/>
      <c r="G12" s="58"/>
    </row>
    <row r="13" spans="1:7" x14ac:dyDescent="0.45">
      <c r="A13" s="5"/>
      <c r="B13" s="38"/>
      <c r="C13" s="39" t="s">
        <v>22</v>
      </c>
      <c r="D13" s="2"/>
      <c r="E13" s="22"/>
      <c r="F13" s="2"/>
      <c r="G13" s="22"/>
    </row>
    <row r="14" spans="1:7" x14ac:dyDescent="0.45">
      <c r="A14" s="1"/>
      <c r="B14" s="1">
        <v>15356</v>
      </c>
      <c r="C14" s="11" t="s">
        <v>26</v>
      </c>
      <c r="D14" s="1">
        <v>6</v>
      </c>
      <c r="E14" s="23">
        <v>6850</v>
      </c>
      <c r="F14" s="1">
        <v>1</v>
      </c>
      <c r="G14" s="23">
        <f>F14*E14</f>
        <v>6850</v>
      </c>
    </row>
    <row r="15" spans="1:7" x14ac:dyDescent="0.45">
      <c r="A15" s="1"/>
      <c r="B15" s="1">
        <v>16500</v>
      </c>
      <c r="C15" s="11" t="s">
        <v>27</v>
      </c>
      <c r="D15" s="1">
        <v>12</v>
      </c>
      <c r="E15" s="23">
        <v>7000</v>
      </c>
      <c r="F15" s="1">
        <v>2</v>
      </c>
      <c r="G15" s="23">
        <f>F15*E15</f>
        <v>14000</v>
      </c>
    </row>
    <row r="16" spans="1:7" x14ac:dyDescent="0.45">
      <c r="A16" s="1"/>
      <c r="B16" s="1">
        <v>16433</v>
      </c>
      <c r="C16" s="11" t="s">
        <v>28</v>
      </c>
      <c r="D16" s="1">
        <v>6</v>
      </c>
      <c r="E16" s="23">
        <v>7900</v>
      </c>
      <c r="F16" s="1">
        <v>1</v>
      </c>
      <c r="G16" s="23">
        <f>F16*E16</f>
        <v>7900</v>
      </c>
    </row>
    <row r="17" spans="1:7" x14ac:dyDescent="0.45">
      <c r="A17" s="1"/>
      <c r="B17" s="1">
        <v>16431</v>
      </c>
      <c r="C17" s="11" t="s">
        <v>29</v>
      </c>
      <c r="D17" s="1">
        <v>6</v>
      </c>
      <c r="E17" s="23">
        <v>7100</v>
      </c>
      <c r="F17" s="1">
        <v>3</v>
      </c>
      <c r="G17" s="23">
        <f>F17*E17</f>
        <v>21300</v>
      </c>
    </row>
    <row r="18" spans="1:7" x14ac:dyDescent="0.45">
      <c r="A18" s="4"/>
      <c r="B18" s="4">
        <v>54664</v>
      </c>
      <c r="C18" s="14" t="s">
        <v>32</v>
      </c>
      <c r="D18" s="4">
        <v>12</v>
      </c>
      <c r="E18" s="25">
        <v>2680</v>
      </c>
      <c r="F18" s="4">
        <v>1</v>
      </c>
      <c r="G18" s="23">
        <f>F18*E18</f>
        <v>2680</v>
      </c>
    </row>
    <row r="19" spans="1:7" x14ac:dyDescent="0.45">
      <c r="A19" s="5"/>
      <c r="B19" s="16"/>
      <c r="C19" s="55" t="s">
        <v>161</v>
      </c>
      <c r="D19" s="110" t="s">
        <v>35</v>
      </c>
      <c r="E19" s="111"/>
      <c r="F19" s="1">
        <f>SUM(F14:F18)</f>
        <v>8</v>
      </c>
      <c r="G19" s="59"/>
    </row>
    <row r="20" spans="1:7" x14ac:dyDescent="0.45">
      <c r="A20" s="5"/>
      <c r="B20" s="16"/>
      <c r="C20" s="55"/>
      <c r="D20" s="53"/>
      <c r="E20" s="54"/>
      <c r="F20" s="1"/>
      <c r="G20" s="59"/>
    </row>
    <row r="21" spans="1:7" x14ac:dyDescent="0.45">
      <c r="A21" s="1"/>
      <c r="B21" s="1">
        <v>75694</v>
      </c>
      <c r="C21" s="11" t="s">
        <v>36</v>
      </c>
      <c r="D21" s="1">
        <v>6</v>
      </c>
      <c r="E21" s="23">
        <v>1512</v>
      </c>
      <c r="F21" s="1">
        <v>1</v>
      </c>
      <c r="G21" s="25">
        <f t="shared" ref="G21:G26" si="0">F21*E21</f>
        <v>1512</v>
      </c>
    </row>
    <row r="22" spans="1:7" x14ac:dyDescent="0.45">
      <c r="A22" s="1"/>
      <c r="B22" s="1">
        <v>25610</v>
      </c>
      <c r="C22" s="11" t="s">
        <v>40</v>
      </c>
      <c r="D22" s="1">
        <v>6</v>
      </c>
      <c r="E22" s="23">
        <v>1602</v>
      </c>
      <c r="F22" s="1">
        <v>1</v>
      </c>
      <c r="G22" s="25">
        <f t="shared" si="0"/>
        <v>1602</v>
      </c>
    </row>
    <row r="23" spans="1:7" x14ac:dyDescent="0.45">
      <c r="A23" s="1"/>
      <c r="B23" s="1">
        <v>77000</v>
      </c>
      <c r="C23" s="11" t="s">
        <v>46</v>
      </c>
      <c r="D23" s="1">
        <v>6</v>
      </c>
      <c r="E23" s="23">
        <v>5388</v>
      </c>
      <c r="F23" s="1">
        <v>1</v>
      </c>
      <c r="G23" s="25">
        <f t="shared" si="0"/>
        <v>5388</v>
      </c>
    </row>
    <row r="24" spans="1:7" x14ac:dyDescent="0.45">
      <c r="A24" s="1"/>
      <c r="B24" s="1">
        <v>75546</v>
      </c>
      <c r="C24" s="11" t="s">
        <v>52</v>
      </c>
      <c r="D24" s="1">
        <v>6</v>
      </c>
      <c r="E24" s="23">
        <v>2970</v>
      </c>
      <c r="F24" s="1">
        <v>1</v>
      </c>
      <c r="G24" s="25">
        <f t="shared" si="0"/>
        <v>2970</v>
      </c>
    </row>
    <row r="25" spans="1:7" x14ac:dyDescent="0.45">
      <c r="A25" s="1"/>
      <c r="B25" s="1">
        <v>75236</v>
      </c>
      <c r="C25" s="11" t="s">
        <v>57</v>
      </c>
      <c r="D25" s="1">
        <v>6</v>
      </c>
      <c r="E25" s="23">
        <v>5562</v>
      </c>
      <c r="F25" s="1">
        <v>1</v>
      </c>
      <c r="G25" s="25">
        <f t="shared" si="0"/>
        <v>5562</v>
      </c>
    </row>
    <row r="26" spans="1:7" x14ac:dyDescent="0.45">
      <c r="A26" s="1"/>
      <c r="B26" s="33">
        <v>76002</v>
      </c>
      <c r="C26" s="34" t="s">
        <v>113</v>
      </c>
      <c r="D26" s="35">
        <v>6</v>
      </c>
      <c r="E26" s="23">
        <v>2982</v>
      </c>
      <c r="F26" s="1">
        <v>1</v>
      </c>
      <c r="G26" s="25">
        <f t="shared" si="0"/>
        <v>2982</v>
      </c>
    </row>
    <row r="27" spans="1:7" x14ac:dyDescent="0.45">
      <c r="A27" s="1"/>
      <c r="B27" s="1"/>
      <c r="C27" s="11"/>
      <c r="D27" s="1"/>
      <c r="E27" s="23"/>
      <c r="F27" s="1">
        <f>SUM(F21:F26)</f>
        <v>6</v>
      </c>
      <c r="G27" s="58"/>
    </row>
    <row r="29" spans="1:7" x14ac:dyDescent="0.45">
      <c r="A29" s="1"/>
      <c r="B29" s="1">
        <v>75547</v>
      </c>
      <c r="C29" s="11" t="s">
        <v>61</v>
      </c>
      <c r="D29" s="1">
        <v>6</v>
      </c>
      <c r="E29" s="23">
        <v>2970</v>
      </c>
      <c r="F29" s="1">
        <v>1</v>
      </c>
      <c r="G29" s="23">
        <f>F29*E29</f>
        <v>2970</v>
      </c>
    </row>
    <row r="30" spans="1:7" x14ac:dyDescent="0.45">
      <c r="A30" s="1"/>
      <c r="B30" s="1">
        <v>25795</v>
      </c>
      <c r="C30" s="11" t="s">
        <v>63</v>
      </c>
      <c r="D30" s="1">
        <v>6</v>
      </c>
      <c r="E30" s="23">
        <v>3696</v>
      </c>
      <c r="F30" s="1">
        <v>1</v>
      </c>
      <c r="G30" s="23">
        <f>F30*E30</f>
        <v>3696</v>
      </c>
    </row>
    <row r="31" spans="1:7" x14ac:dyDescent="0.45">
      <c r="A31" s="1"/>
      <c r="B31" s="20"/>
      <c r="C31" s="21"/>
      <c r="D31" s="4"/>
      <c r="E31" s="24"/>
      <c r="F31" s="1">
        <f>SUM(F29:F30)</f>
        <v>2</v>
      </c>
      <c r="G31" s="60"/>
    </row>
    <row r="33" spans="1:7" x14ac:dyDescent="0.45">
      <c r="A33" s="19"/>
      <c r="B33" s="19"/>
      <c r="C33" s="10" t="s">
        <v>66</v>
      </c>
      <c r="D33" s="2"/>
      <c r="E33" s="22"/>
      <c r="F33" s="2"/>
      <c r="G33" s="22"/>
    </row>
    <row r="34" spans="1:7" x14ac:dyDescent="0.45">
      <c r="A34" s="19"/>
      <c r="B34" s="19"/>
      <c r="C34" s="3" t="s">
        <v>67</v>
      </c>
      <c r="D34" s="2"/>
      <c r="E34" s="22"/>
      <c r="F34" s="2"/>
      <c r="G34" s="22"/>
    </row>
    <row r="35" spans="1:7" x14ac:dyDescent="0.45">
      <c r="A35" s="29"/>
      <c r="B35" s="1">
        <v>24501</v>
      </c>
      <c r="C35" s="11" t="s">
        <v>68</v>
      </c>
      <c r="D35" s="1">
        <v>6</v>
      </c>
      <c r="E35" s="23">
        <v>2334</v>
      </c>
      <c r="F35" s="1">
        <v>1</v>
      </c>
      <c r="G35" s="23">
        <v>2334</v>
      </c>
    </row>
    <row r="36" spans="1:7" x14ac:dyDescent="0.45">
      <c r="A36" s="1"/>
      <c r="B36" s="1">
        <v>60688</v>
      </c>
      <c r="C36" s="11" t="s">
        <v>69</v>
      </c>
      <c r="D36" s="1">
        <v>6</v>
      </c>
      <c r="E36" s="23">
        <v>2334</v>
      </c>
      <c r="F36" s="1">
        <v>1</v>
      </c>
      <c r="G36" s="23">
        <f>F36*E36</f>
        <v>2334</v>
      </c>
    </row>
    <row r="37" spans="1:7" x14ac:dyDescent="0.45">
      <c r="A37" s="1"/>
      <c r="B37" s="1">
        <v>50187</v>
      </c>
      <c r="C37" s="11" t="s">
        <v>70</v>
      </c>
      <c r="D37" s="1">
        <v>6</v>
      </c>
      <c r="E37" s="23">
        <v>2676</v>
      </c>
      <c r="F37" s="1">
        <v>1</v>
      </c>
      <c r="G37" s="23">
        <f>F37*E37</f>
        <v>2676</v>
      </c>
    </row>
    <row r="38" spans="1:7" x14ac:dyDescent="0.45">
      <c r="A38" s="4"/>
      <c r="B38" s="1">
        <v>50176</v>
      </c>
      <c r="C38" s="11" t="s">
        <v>72</v>
      </c>
      <c r="D38" s="1">
        <v>6</v>
      </c>
      <c r="E38" s="23">
        <v>2880</v>
      </c>
      <c r="F38" s="1">
        <v>1</v>
      </c>
      <c r="G38" s="23">
        <f>F38*E38</f>
        <v>2880</v>
      </c>
    </row>
    <row r="39" spans="1:7" x14ac:dyDescent="0.45">
      <c r="A39" s="1"/>
      <c r="B39" s="1">
        <v>50164</v>
      </c>
      <c r="C39" s="14" t="s">
        <v>75</v>
      </c>
      <c r="D39" s="4">
        <v>6</v>
      </c>
      <c r="E39" s="25">
        <v>7404</v>
      </c>
      <c r="F39" s="1">
        <v>1</v>
      </c>
      <c r="G39" s="23">
        <f>F39*E39</f>
        <v>7404</v>
      </c>
    </row>
    <row r="40" spans="1:7" x14ac:dyDescent="0.45">
      <c r="A40" s="4"/>
      <c r="B40" s="1">
        <v>32456</v>
      </c>
      <c r="C40" s="11" t="s">
        <v>76</v>
      </c>
      <c r="D40" s="1">
        <v>6</v>
      </c>
      <c r="E40" s="23">
        <v>4608</v>
      </c>
      <c r="F40" s="1">
        <v>1</v>
      </c>
      <c r="G40" s="23">
        <f>F40*E40</f>
        <v>4608</v>
      </c>
    </row>
    <row r="41" spans="1:7" x14ac:dyDescent="0.45">
      <c r="A41" s="5"/>
      <c r="B41" s="16"/>
      <c r="C41" s="55" t="s">
        <v>159</v>
      </c>
      <c r="D41" s="110" t="s">
        <v>35</v>
      </c>
      <c r="E41" s="111"/>
      <c r="F41" s="1">
        <f>SUM(F36:F40)</f>
        <v>5</v>
      </c>
      <c r="G41" s="58"/>
    </row>
    <row r="43" spans="1:7" x14ac:dyDescent="0.45">
      <c r="A43" s="19"/>
      <c r="B43" s="19"/>
      <c r="C43" s="3" t="s">
        <v>78</v>
      </c>
      <c r="D43" s="2"/>
      <c r="E43" s="22"/>
      <c r="F43" s="2"/>
      <c r="G43" s="22"/>
    </row>
    <row r="44" spans="1:7" x14ac:dyDescent="0.45">
      <c r="A44" s="1"/>
      <c r="B44" s="1">
        <v>99127</v>
      </c>
      <c r="C44" s="11" t="s">
        <v>119</v>
      </c>
      <c r="D44" s="1">
        <v>6</v>
      </c>
      <c r="E44" s="23">
        <v>5520</v>
      </c>
      <c r="F44" s="1">
        <v>1</v>
      </c>
      <c r="G44" s="23">
        <f t="shared" ref="G44:G64" si="1">F44*E44</f>
        <v>5520</v>
      </c>
    </row>
    <row r="45" spans="1:7" x14ac:dyDescent="0.45">
      <c r="A45" s="1"/>
      <c r="B45" s="1">
        <v>39304</v>
      </c>
      <c r="C45" s="11" t="s">
        <v>82</v>
      </c>
      <c r="D45" s="1">
        <v>6</v>
      </c>
      <c r="E45" s="23">
        <v>5617</v>
      </c>
      <c r="F45" s="1">
        <v>1</v>
      </c>
      <c r="G45" s="23">
        <f t="shared" si="1"/>
        <v>5617</v>
      </c>
    </row>
    <row r="46" spans="1:7" x14ac:dyDescent="0.45">
      <c r="A46" s="1"/>
      <c r="B46" s="1">
        <v>42952</v>
      </c>
      <c r="C46" s="11" t="s">
        <v>84</v>
      </c>
      <c r="D46" s="1">
        <v>6</v>
      </c>
      <c r="E46" s="23">
        <v>2556</v>
      </c>
      <c r="F46" s="1">
        <v>1</v>
      </c>
      <c r="G46" s="23">
        <f t="shared" si="1"/>
        <v>2556</v>
      </c>
    </row>
    <row r="47" spans="1:7" x14ac:dyDescent="0.45">
      <c r="A47" s="1"/>
      <c r="B47" s="1">
        <v>26902</v>
      </c>
      <c r="C47" s="11" t="s">
        <v>129</v>
      </c>
      <c r="D47" s="1">
        <v>6</v>
      </c>
      <c r="E47" s="23">
        <v>7806</v>
      </c>
      <c r="F47" s="4">
        <v>1</v>
      </c>
      <c r="G47" s="23">
        <f t="shared" si="1"/>
        <v>7806</v>
      </c>
    </row>
    <row r="48" spans="1:7" x14ac:dyDescent="0.45">
      <c r="A48" s="1"/>
      <c r="B48" s="1">
        <v>83467</v>
      </c>
      <c r="C48" s="11" t="s">
        <v>136</v>
      </c>
      <c r="D48" s="1">
        <v>6</v>
      </c>
      <c r="E48" s="23">
        <v>2556</v>
      </c>
      <c r="F48" s="4">
        <v>1</v>
      </c>
      <c r="G48" s="23">
        <f t="shared" si="1"/>
        <v>2556</v>
      </c>
    </row>
    <row r="49" spans="1:7" x14ac:dyDescent="0.45">
      <c r="A49" s="1"/>
      <c r="B49" s="1">
        <v>51021</v>
      </c>
      <c r="C49" s="11" t="s">
        <v>88</v>
      </c>
      <c r="D49" s="1">
        <v>6</v>
      </c>
      <c r="E49" s="23">
        <v>5466</v>
      </c>
      <c r="F49" s="1">
        <v>1</v>
      </c>
      <c r="G49" s="23">
        <f t="shared" si="1"/>
        <v>5466</v>
      </c>
    </row>
    <row r="50" spans="1:7" x14ac:dyDescent="0.45">
      <c r="A50" s="1"/>
      <c r="B50" s="1">
        <v>27225</v>
      </c>
      <c r="C50" s="14" t="s">
        <v>89</v>
      </c>
      <c r="D50" s="4">
        <v>6</v>
      </c>
      <c r="E50" s="25">
        <v>9462</v>
      </c>
      <c r="F50" s="1">
        <v>1</v>
      </c>
      <c r="G50" s="23">
        <f t="shared" si="1"/>
        <v>9462</v>
      </c>
    </row>
    <row r="51" spans="1:7" x14ac:dyDescent="0.45">
      <c r="A51" s="1"/>
      <c r="B51" s="1">
        <v>99161</v>
      </c>
      <c r="C51" s="11" t="s">
        <v>90</v>
      </c>
      <c r="D51" s="1">
        <v>6</v>
      </c>
      <c r="E51" s="23">
        <v>3882</v>
      </c>
      <c r="F51" s="1">
        <v>1</v>
      </c>
      <c r="G51" s="23">
        <f t="shared" si="1"/>
        <v>3882</v>
      </c>
    </row>
    <row r="52" spans="1:7" x14ac:dyDescent="0.45">
      <c r="A52" s="1"/>
      <c r="B52" s="1">
        <v>72222</v>
      </c>
      <c r="C52" s="11" t="s">
        <v>91</v>
      </c>
      <c r="D52" s="1">
        <v>6</v>
      </c>
      <c r="E52" s="24">
        <v>6300</v>
      </c>
      <c r="F52" s="1">
        <v>1</v>
      </c>
      <c r="G52" s="23">
        <f t="shared" si="1"/>
        <v>6300</v>
      </c>
    </row>
    <row r="53" spans="1:7" x14ac:dyDescent="0.45">
      <c r="A53" s="1"/>
      <c r="B53" s="1">
        <v>60300</v>
      </c>
      <c r="C53" s="11" t="s">
        <v>130</v>
      </c>
      <c r="D53" s="1">
        <v>6</v>
      </c>
      <c r="E53" s="24">
        <v>924</v>
      </c>
      <c r="F53" s="1">
        <v>1</v>
      </c>
      <c r="G53" s="23">
        <f t="shared" si="1"/>
        <v>924</v>
      </c>
    </row>
    <row r="54" spans="1:7" x14ac:dyDescent="0.45">
      <c r="A54" s="1"/>
      <c r="B54" s="1">
        <v>72097</v>
      </c>
      <c r="C54" s="11" t="s">
        <v>92</v>
      </c>
      <c r="D54" s="1">
        <v>6</v>
      </c>
      <c r="E54" s="23">
        <v>3972</v>
      </c>
      <c r="F54" s="1">
        <v>1</v>
      </c>
      <c r="G54" s="23">
        <f t="shared" si="1"/>
        <v>3972</v>
      </c>
    </row>
    <row r="55" spans="1:7" x14ac:dyDescent="0.45">
      <c r="A55" s="1"/>
      <c r="B55" s="1">
        <v>82232</v>
      </c>
      <c r="C55" s="11" t="s">
        <v>93</v>
      </c>
      <c r="D55" s="1">
        <v>6</v>
      </c>
      <c r="E55" s="23">
        <v>8820</v>
      </c>
      <c r="F55" s="1">
        <v>1</v>
      </c>
      <c r="G55" s="23">
        <f t="shared" si="1"/>
        <v>8820</v>
      </c>
    </row>
    <row r="56" spans="1:7" x14ac:dyDescent="0.45">
      <c r="A56" s="1"/>
      <c r="B56" s="1">
        <v>38730</v>
      </c>
      <c r="C56" s="11" t="s">
        <v>94</v>
      </c>
      <c r="D56" s="1">
        <v>6</v>
      </c>
      <c r="E56" s="24">
        <v>2460</v>
      </c>
      <c r="F56" s="1">
        <v>1</v>
      </c>
      <c r="G56" s="23">
        <f t="shared" si="1"/>
        <v>2460</v>
      </c>
    </row>
    <row r="57" spans="1:7" x14ac:dyDescent="0.45">
      <c r="A57" s="1"/>
      <c r="B57" s="1">
        <v>10031</v>
      </c>
      <c r="C57" s="11" t="s">
        <v>153</v>
      </c>
      <c r="D57" s="1">
        <v>6</v>
      </c>
      <c r="E57" s="24">
        <v>1119</v>
      </c>
      <c r="F57" s="1">
        <v>1</v>
      </c>
      <c r="G57" s="23">
        <f t="shared" si="1"/>
        <v>1119</v>
      </c>
    </row>
    <row r="58" spans="1:7" x14ac:dyDescent="0.45">
      <c r="A58" s="1"/>
      <c r="B58" s="1">
        <v>10027</v>
      </c>
      <c r="C58" s="11" t="s">
        <v>128</v>
      </c>
      <c r="D58" s="1">
        <v>6</v>
      </c>
      <c r="E58" s="23">
        <v>1531</v>
      </c>
      <c r="F58" s="1">
        <v>1</v>
      </c>
      <c r="G58" s="23">
        <f t="shared" si="1"/>
        <v>1531</v>
      </c>
    </row>
    <row r="59" spans="1:7" x14ac:dyDescent="0.45">
      <c r="A59" s="1"/>
      <c r="B59" s="1">
        <v>82821</v>
      </c>
      <c r="C59" s="11" t="s">
        <v>95</v>
      </c>
      <c r="D59" s="1">
        <v>6</v>
      </c>
      <c r="E59" s="23">
        <v>7968</v>
      </c>
      <c r="F59" s="1">
        <v>1</v>
      </c>
      <c r="G59" s="23">
        <f t="shared" si="1"/>
        <v>7968</v>
      </c>
    </row>
    <row r="60" spans="1:7" x14ac:dyDescent="0.45">
      <c r="A60" s="1"/>
      <c r="B60" s="1">
        <v>33292</v>
      </c>
      <c r="C60" s="11" t="s">
        <v>174</v>
      </c>
      <c r="D60" s="1">
        <v>6</v>
      </c>
      <c r="E60" s="23">
        <v>3253</v>
      </c>
      <c r="F60" s="1">
        <v>1</v>
      </c>
      <c r="G60" s="23">
        <f t="shared" si="1"/>
        <v>3253</v>
      </c>
    </row>
    <row r="61" spans="1:7" x14ac:dyDescent="0.45">
      <c r="A61" s="1"/>
      <c r="B61" s="12">
        <v>47101</v>
      </c>
      <c r="C61" s="13" t="s">
        <v>154</v>
      </c>
      <c r="D61" s="12">
        <v>6</v>
      </c>
      <c r="E61" s="24">
        <v>3804</v>
      </c>
      <c r="F61" s="1">
        <v>1</v>
      </c>
      <c r="G61" s="23">
        <f t="shared" si="1"/>
        <v>3804</v>
      </c>
    </row>
    <row r="62" spans="1:7" x14ac:dyDescent="0.45">
      <c r="A62" s="1"/>
      <c r="B62" s="1">
        <v>15359</v>
      </c>
      <c r="C62" s="11" t="s">
        <v>157</v>
      </c>
      <c r="D62" s="1">
        <v>6</v>
      </c>
      <c r="E62" s="23">
        <v>4206</v>
      </c>
      <c r="F62" s="1">
        <v>1</v>
      </c>
      <c r="G62" s="23">
        <f t="shared" si="1"/>
        <v>4206</v>
      </c>
    </row>
    <row r="63" spans="1:7" x14ac:dyDescent="0.45">
      <c r="A63" s="1"/>
      <c r="B63" s="1">
        <v>81015</v>
      </c>
      <c r="C63" s="11" t="s">
        <v>101</v>
      </c>
      <c r="D63" s="1">
        <v>6</v>
      </c>
      <c r="E63" s="23">
        <v>5844</v>
      </c>
      <c r="F63" s="1">
        <v>1</v>
      </c>
      <c r="G63" s="23">
        <f t="shared" si="1"/>
        <v>5844</v>
      </c>
    </row>
    <row r="64" spans="1:7" x14ac:dyDescent="0.45">
      <c r="A64" s="1"/>
      <c r="B64" s="1">
        <v>11114</v>
      </c>
      <c r="C64" s="11" t="s">
        <v>103</v>
      </c>
      <c r="D64" s="1">
        <v>6</v>
      </c>
      <c r="E64" s="23">
        <v>1026</v>
      </c>
      <c r="F64" s="1">
        <v>1</v>
      </c>
      <c r="G64" s="23">
        <f t="shared" si="1"/>
        <v>1026</v>
      </c>
    </row>
    <row r="65" spans="1:7" ht="23.25" customHeight="1" x14ac:dyDescent="0.45">
      <c r="A65" s="107" t="s">
        <v>160</v>
      </c>
      <c r="B65" s="108"/>
      <c r="C65" s="109"/>
      <c r="D65" s="110" t="s">
        <v>35</v>
      </c>
      <c r="E65" s="111"/>
      <c r="F65" s="1">
        <f>SUM(F44:F64)</f>
        <v>21</v>
      </c>
      <c r="G65" s="58">
        <f>SUM(G8:G64)</f>
        <v>209764</v>
      </c>
    </row>
  </sheetData>
  <mergeCells count="4">
    <mergeCell ref="D41:E41"/>
    <mergeCell ref="D19:E19"/>
    <mergeCell ref="A65:C65"/>
    <mergeCell ref="D65:E6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64"/>
  <sheetViews>
    <sheetView topLeftCell="B48" zoomScale="130" zoomScaleNormal="130" workbookViewId="0">
      <selection activeCell="J62" sqref="J62"/>
    </sheetView>
  </sheetViews>
  <sheetFormatPr defaultRowHeight="14.25" x14ac:dyDescent="0.45"/>
  <cols>
    <col min="1" max="1" width="5.73046875" customWidth="1"/>
    <col min="3" max="3" width="37" customWidth="1"/>
    <col min="4" max="4" width="6.59765625" customWidth="1"/>
    <col min="6" max="6" width="6" customWidth="1"/>
    <col min="7" max="7" width="10.73046875" customWidth="1"/>
  </cols>
  <sheetData>
    <row r="2" spans="1:7" x14ac:dyDescent="0.45">
      <c r="A2" s="2"/>
      <c r="B2" s="2"/>
      <c r="C2" s="9" t="s">
        <v>111</v>
      </c>
      <c r="D2" s="2"/>
      <c r="E2" s="22"/>
      <c r="F2" s="2"/>
      <c r="G2" s="22"/>
    </row>
    <row r="3" spans="1:7" x14ac:dyDescent="0.45">
      <c r="A3" s="2"/>
      <c r="B3" s="2"/>
      <c r="C3" s="9" t="s">
        <v>0</v>
      </c>
      <c r="D3" s="2"/>
      <c r="E3" s="22"/>
      <c r="F3" s="2"/>
      <c r="G3" s="22"/>
    </row>
    <row r="4" spans="1:7" x14ac:dyDescent="0.45">
      <c r="A4" s="2"/>
      <c r="B4" s="2"/>
      <c r="C4" s="9" t="s">
        <v>1</v>
      </c>
      <c r="D4" s="2"/>
      <c r="E4" s="22"/>
      <c r="F4" s="2"/>
      <c r="G4" s="22"/>
    </row>
    <row r="5" spans="1:7" x14ac:dyDescent="0.45">
      <c r="A5" s="2"/>
      <c r="B5" s="2"/>
      <c r="C5" s="9"/>
      <c r="D5" s="2"/>
      <c r="E5" s="22"/>
      <c r="F5" s="2"/>
      <c r="G5" s="22"/>
    </row>
    <row r="6" spans="1:7" x14ac:dyDescent="0.45">
      <c r="A6" s="49" t="s">
        <v>2</v>
      </c>
      <c r="B6" s="49" t="s">
        <v>3</v>
      </c>
      <c r="C6" s="1" t="s">
        <v>4</v>
      </c>
      <c r="D6" s="49" t="s">
        <v>5</v>
      </c>
      <c r="E6" s="50" t="s">
        <v>6</v>
      </c>
      <c r="F6" s="49" t="s">
        <v>106</v>
      </c>
      <c r="G6" s="50" t="s">
        <v>7</v>
      </c>
    </row>
    <row r="7" spans="1:7" x14ac:dyDescent="0.45">
      <c r="A7" s="2"/>
      <c r="B7" s="2"/>
      <c r="C7" s="10" t="s">
        <v>8</v>
      </c>
      <c r="D7" s="2"/>
      <c r="E7" s="22"/>
      <c r="F7" s="2"/>
      <c r="G7" s="22"/>
    </row>
    <row r="8" spans="1:7" x14ac:dyDescent="0.45">
      <c r="A8" s="2"/>
      <c r="B8" s="2"/>
      <c r="C8" s="3" t="s">
        <v>9</v>
      </c>
      <c r="D8" s="2"/>
      <c r="E8" s="22"/>
      <c r="F8" s="2"/>
      <c r="G8" s="22"/>
    </row>
    <row r="9" spans="1:7" x14ac:dyDescent="0.45">
      <c r="A9" s="1"/>
      <c r="B9" s="1">
        <v>15367</v>
      </c>
      <c r="C9" s="11" t="s">
        <v>11</v>
      </c>
      <c r="D9" s="1">
        <v>6</v>
      </c>
      <c r="E9" s="23">
        <v>3570</v>
      </c>
      <c r="F9" s="1">
        <v>1</v>
      </c>
      <c r="G9" s="23">
        <f t="shared" ref="G9:G14" si="0">F9*E9</f>
        <v>3570</v>
      </c>
    </row>
    <row r="10" spans="1:7" x14ac:dyDescent="0.45">
      <c r="A10" s="1"/>
      <c r="B10" s="1">
        <v>15392</v>
      </c>
      <c r="C10" s="11" t="s">
        <v>12</v>
      </c>
      <c r="D10" s="1">
        <v>6</v>
      </c>
      <c r="E10" s="23">
        <v>6850</v>
      </c>
      <c r="F10" s="1">
        <v>1</v>
      </c>
      <c r="G10" s="23">
        <f t="shared" si="0"/>
        <v>6850</v>
      </c>
    </row>
    <row r="11" spans="1:7" x14ac:dyDescent="0.45">
      <c r="A11" s="1"/>
      <c r="B11" s="1">
        <v>65977</v>
      </c>
      <c r="C11" s="11" t="s">
        <v>162</v>
      </c>
      <c r="D11" s="1">
        <v>6</v>
      </c>
      <c r="E11" s="23">
        <v>2450</v>
      </c>
      <c r="F11" s="1">
        <v>1</v>
      </c>
      <c r="G11" s="23">
        <f t="shared" si="0"/>
        <v>2450</v>
      </c>
    </row>
    <row r="12" spans="1:7" x14ac:dyDescent="0.45">
      <c r="A12" s="1"/>
      <c r="B12" s="1">
        <v>85437</v>
      </c>
      <c r="C12" s="11" t="s">
        <v>18</v>
      </c>
      <c r="D12" s="1">
        <v>6</v>
      </c>
      <c r="E12" s="23">
        <v>3400</v>
      </c>
      <c r="F12" s="1">
        <v>1</v>
      </c>
      <c r="G12" s="23">
        <f t="shared" si="0"/>
        <v>3400</v>
      </c>
    </row>
    <row r="13" spans="1:7" x14ac:dyDescent="0.45">
      <c r="A13" s="1"/>
      <c r="B13" s="1">
        <v>38512</v>
      </c>
      <c r="C13" s="11" t="s">
        <v>169</v>
      </c>
      <c r="D13" s="1">
        <v>6</v>
      </c>
      <c r="E13" s="23">
        <v>2000</v>
      </c>
      <c r="F13" s="1">
        <v>1</v>
      </c>
      <c r="G13" s="23">
        <f t="shared" si="0"/>
        <v>2000</v>
      </c>
    </row>
    <row r="14" spans="1:7" x14ac:dyDescent="0.45">
      <c r="A14" s="1"/>
      <c r="B14" s="1">
        <v>38612</v>
      </c>
      <c r="C14" s="11" t="s">
        <v>170</v>
      </c>
      <c r="D14" s="1">
        <v>12</v>
      </c>
      <c r="E14" s="23">
        <v>5000</v>
      </c>
      <c r="F14" s="1">
        <v>2</v>
      </c>
      <c r="G14" s="23">
        <f t="shared" si="0"/>
        <v>10000</v>
      </c>
    </row>
    <row r="15" spans="1:7" x14ac:dyDescent="0.45">
      <c r="A15" s="37"/>
      <c r="B15" s="1"/>
      <c r="C15" s="11"/>
      <c r="D15" s="1"/>
      <c r="E15" s="23"/>
      <c r="F15" s="1">
        <f>SUM(F9:F14)</f>
        <v>7</v>
      </c>
      <c r="G15" s="58"/>
    </row>
    <row r="16" spans="1:7" x14ac:dyDescent="0.45">
      <c r="A16" s="5"/>
      <c r="B16" s="38"/>
      <c r="C16" s="39" t="s">
        <v>22</v>
      </c>
      <c r="D16" s="2"/>
      <c r="E16" s="22"/>
      <c r="F16" s="2"/>
      <c r="G16" s="22"/>
    </row>
    <row r="17" spans="1:7" x14ac:dyDescent="0.45">
      <c r="A17" s="1"/>
      <c r="B17" s="1">
        <v>15356</v>
      </c>
      <c r="C17" s="11" t="s">
        <v>26</v>
      </c>
      <c r="D17" s="1">
        <v>6</v>
      </c>
      <c r="E17" s="23">
        <v>6850</v>
      </c>
      <c r="F17" s="1">
        <v>2</v>
      </c>
      <c r="G17" s="23">
        <f t="shared" ref="G17:G24" si="1">F17*E17</f>
        <v>13700</v>
      </c>
    </row>
    <row r="18" spans="1:7" x14ac:dyDescent="0.45">
      <c r="A18" s="1"/>
      <c r="B18" s="1">
        <v>16500</v>
      </c>
      <c r="C18" s="11" t="s">
        <v>27</v>
      </c>
      <c r="D18" s="1">
        <v>12</v>
      </c>
      <c r="E18" s="23">
        <v>7000</v>
      </c>
      <c r="F18" s="1">
        <v>3</v>
      </c>
      <c r="G18" s="23">
        <f t="shared" si="1"/>
        <v>21000</v>
      </c>
    </row>
    <row r="19" spans="1:7" x14ac:dyDescent="0.45">
      <c r="A19" s="1"/>
      <c r="B19" s="1">
        <v>16433</v>
      </c>
      <c r="C19" s="11" t="s">
        <v>28</v>
      </c>
      <c r="D19" s="1">
        <v>6</v>
      </c>
      <c r="E19" s="23">
        <v>7900</v>
      </c>
      <c r="F19" s="1">
        <v>1</v>
      </c>
      <c r="G19" s="23">
        <f t="shared" si="1"/>
        <v>7900</v>
      </c>
    </row>
    <row r="20" spans="1:7" x14ac:dyDescent="0.45">
      <c r="A20" s="1"/>
      <c r="B20" s="1">
        <v>16431</v>
      </c>
      <c r="C20" s="11" t="s">
        <v>29</v>
      </c>
      <c r="D20" s="1">
        <v>6</v>
      </c>
      <c r="E20" s="23">
        <v>7100</v>
      </c>
      <c r="F20" s="1">
        <v>3</v>
      </c>
      <c r="G20" s="23">
        <f t="shared" si="1"/>
        <v>21300</v>
      </c>
    </row>
    <row r="21" spans="1:7" x14ac:dyDescent="0.45">
      <c r="A21" s="1"/>
      <c r="B21" s="4">
        <v>16190</v>
      </c>
      <c r="C21" s="14" t="s">
        <v>30</v>
      </c>
      <c r="D21" s="4">
        <v>6</v>
      </c>
      <c r="E21" s="25">
        <v>2900</v>
      </c>
      <c r="F21" s="1">
        <v>1</v>
      </c>
      <c r="G21" s="23">
        <f t="shared" si="1"/>
        <v>2900</v>
      </c>
    </row>
    <row r="22" spans="1:7" x14ac:dyDescent="0.45">
      <c r="A22" s="1"/>
      <c r="B22" s="1">
        <v>18910</v>
      </c>
      <c r="C22" s="11" t="s">
        <v>31</v>
      </c>
      <c r="D22" s="1">
        <v>6</v>
      </c>
      <c r="E22" s="23">
        <v>2750</v>
      </c>
      <c r="F22" s="1">
        <v>1</v>
      </c>
      <c r="G22" s="23">
        <f t="shared" si="1"/>
        <v>2750</v>
      </c>
    </row>
    <row r="23" spans="1:7" x14ac:dyDescent="0.45">
      <c r="A23" s="4"/>
      <c r="B23" s="4">
        <v>54664</v>
      </c>
      <c r="C23" s="14" t="s">
        <v>32</v>
      </c>
      <c r="D23" s="4">
        <v>6</v>
      </c>
      <c r="E23" s="25">
        <v>1340</v>
      </c>
      <c r="F23" s="4">
        <v>1</v>
      </c>
      <c r="G23" s="23">
        <f t="shared" si="1"/>
        <v>1340</v>
      </c>
    </row>
    <row r="24" spans="1:7" x14ac:dyDescent="0.45">
      <c r="A24" s="7"/>
      <c r="B24" s="7">
        <v>15364</v>
      </c>
      <c r="C24" s="18" t="s">
        <v>34</v>
      </c>
      <c r="D24" s="4">
        <v>6</v>
      </c>
      <c r="E24" s="25">
        <v>4866</v>
      </c>
      <c r="F24" s="4">
        <v>1</v>
      </c>
      <c r="G24" s="23">
        <f t="shared" si="1"/>
        <v>4866</v>
      </c>
    </row>
    <row r="25" spans="1:7" x14ac:dyDescent="0.45">
      <c r="A25" s="5"/>
      <c r="B25" s="16"/>
      <c r="C25" s="55" t="s">
        <v>161</v>
      </c>
      <c r="D25" s="110" t="s">
        <v>35</v>
      </c>
      <c r="E25" s="111"/>
      <c r="F25" s="1">
        <f>SUM(F17:F24)</f>
        <v>13</v>
      </c>
      <c r="G25" s="59"/>
    </row>
    <row r="26" spans="1:7" x14ac:dyDescent="0.45">
      <c r="A26" s="5"/>
      <c r="B26" s="16"/>
      <c r="C26" s="55"/>
      <c r="D26" s="53"/>
      <c r="E26" s="54"/>
      <c r="F26" s="1"/>
      <c r="G26" s="59"/>
    </row>
    <row r="27" spans="1:7" x14ac:dyDescent="0.45">
      <c r="A27" s="1"/>
      <c r="B27" s="1">
        <v>75694</v>
      </c>
      <c r="C27" s="11" t="s">
        <v>36</v>
      </c>
      <c r="D27" s="1">
        <v>6</v>
      </c>
      <c r="E27" s="23">
        <v>1512</v>
      </c>
      <c r="F27" s="1">
        <v>1</v>
      </c>
      <c r="G27" s="25">
        <f t="shared" ref="G27:G32" si="2">F27*E27</f>
        <v>1512</v>
      </c>
    </row>
    <row r="28" spans="1:7" x14ac:dyDescent="0.45">
      <c r="A28" s="1"/>
      <c r="B28" s="1">
        <v>74141</v>
      </c>
      <c r="C28" s="11" t="s">
        <v>39</v>
      </c>
      <c r="D28" s="1">
        <v>6</v>
      </c>
      <c r="E28" s="23">
        <v>1485</v>
      </c>
      <c r="F28" s="1">
        <v>1</v>
      </c>
      <c r="G28" s="25">
        <f t="shared" si="2"/>
        <v>1485</v>
      </c>
    </row>
    <row r="29" spans="1:7" x14ac:dyDescent="0.45">
      <c r="A29" s="1"/>
      <c r="B29" s="1">
        <v>75892</v>
      </c>
      <c r="C29" s="11" t="s">
        <v>131</v>
      </c>
      <c r="D29" s="1">
        <v>6</v>
      </c>
      <c r="E29" s="23">
        <v>1212</v>
      </c>
      <c r="F29" s="1">
        <v>1</v>
      </c>
      <c r="G29" s="25">
        <f t="shared" si="2"/>
        <v>1212</v>
      </c>
    </row>
    <row r="30" spans="1:7" x14ac:dyDescent="0.45">
      <c r="A30" s="1"/>
      <c r="B30" s="1">
        <v>25610</v>
      </c>
      <c r="C30" s="11" t="s">
        <v>40</v>
      </c>
      <c r="D30" s="1">
        <v>6</v>
      </c>
      <c r="E30" s="23">
        <v>1602</v>
      </c>
      <c r="F30" s="1">
        <v>1</v>
      </c>
      <c r="G30" s="25">
        <f t="shared" si="2"/>
        <v>1602</v>
      </c>
    </row>
    <row r="31" spans="1:7" x14ac:dyDescent="0.45">
      <c r="A31" s="1"/>
      <c r="B31" s="1">
        <v>25548</v>
      </c>
      <c r="C31" s="11" t="s">
        <v>43</v>
      </c>
      <c r="D31" s="1">
        <v>6</v>
      </c>
      <c r="E31" s="23">
        <v>4632</v>
      </c>
      <c r="F31" s="1">
        <v>1</v>
      </c>
      <c r="G31" s="25">
        <f t="shared" si="2"/>
        <v>4632</v>
      </c>
    </row>
    <row r="32" spans="1:7" x14ac:dyDescent="0.45">
      <c r="A32" s="1"/>
      <c r="B32" s="1">
        <v>75236</v>
      </c>
      <c r="C32" s="11" t="s">
        <v>57</v>
      </c>
      <c r="D32" s="1">
        <v>6</v>
      </c>
      <c r="E32" s="23">
        <v>5562</v>
      </c>
      <c r="F32" s="1">
        <v>1</v>
      </c>
      <c r="G32" s="25">
        <f t="shared" si="2"/>
        <v>5562</v>
      </c>
    </row>
    <row r="33" spans="1:7" x14ac:dyDescent="0.45">
      <c r="A33" s="1"/>
      <c r="B33" s="1"/>
      <c r="C33" s="11"/>
      <c r="D33" s="1"/>
      <c r="E33" s="23"/>
      <c r="F33" s="1">
        <f>SUM(F27:F32)</f>
        <v>6</v>
      </c>
      <c r="G33" s="58"/>
    </row>
    <row r="35" spans="1:7" x14ac:dyDescent="0.45">
      <c r="A35" s="1"/>
      <c r="B35" s="1">
        <v>25795</v>
      </c>
      <c r="C35" s="11" t="s">
        <v>63</v>
      </c>
      <c r="D35" s="1">
        <v>6</v>
      </c>
      <c r="E35" s="23">
        <v>3696</v>
      </c>
      <c r="F35" s="1">
        <v>1</v>
      </c>
      <c r="G35" s="23">
        <f>F35*E35</f>
        <v>3696</v>
      </c>
    </row>
    <row r="36" spans="1:7" x14ac:dyDescent="0.45">
      <c r="A36" s="1"/>
      <c r="B36" s="1">
        <v>25796</v>
      </c>
      <c r="C36" s="11" t="s">
        <v>64</v>
      </c>
      <c r="D36" s="1">
        <v>6</v>
      </c>
      <c r="E36" s="23">
        <v>5136</v>
      </c>
      <c r="F36" s="1">
        <v>1</v>
      </c>
      <c r="G36" s="23">
        <f>F36*E36</f>
        <v>5136</v>
      </c>
    </row>
    <row r="37" spans="1:7" x14ac:dyDescent="0.45">
      <c r="A37" s="1"/>
      <c r="B37" s="12"/>
      <c r="C37" s="13"/>
      <c r="D37" s="4"/>
      <c r="E37" s="24"/>
      <c r="F37" s="1">
        <f>SUM(F35:F36)</f>
        <v>2</v>
      </c>
      <c r="G37" s="60"/>
    </row>
    <row r="39" spans="1:7" x14ac:dyDescent="0.45">
      <c r="A39" s="19"/>
      <c r="B39" s="19"/>
      <c r="C39" s="10" t="s">
        <v>66</v>
      </c>
      <c r="D39" s="2"/>
      <c r="E39" s="22"/>
      <c r="F39" s="2"/>
      <c r="G39" s="22"/>
    </row>
    <row r="40" spans="1:7" x14ac:dyDescent="0.45">
      <c r="A40" s="19"/>
      <c r="B40" s="19"/>
      <c r="C40" s="3" t="s">
        <v>67</v>
      </c>
      <c r="D40" s="2"/>
      <c r="E40" s="22"/>
      <c r="F40" s="2"/>
      <c r="G40" s="22"/>
    </row>
    <row r="41" spans="1:7" x14ac:dyDescent="0.45">
      <c r="A41" s="1"/>
      <c r="B41" s="1">
        <v>50187</v>
      </c>
      <c r="C41" s="11" t="s">
        <v>70</v>
      </c>
      <c r="D41" s="1">
        <v>6</v>
      </c>
      <c r="E41" s="23">
        <v>2676</v>
      </c>
      <c r="F41" s="1">
        <v>1</v>
      </c>
      <c r="G41" s="23">
        <f>F41*E41</f>
        <v>2676</v>
      </c>
    </row>
    <row r="42" spans="1:7" x14ac:dyDescent="0.45">
      <c r="A42" s="4"/>
      <c r="B42" s="12">
        <v>12777</v>
      </c>
      <c r="C42" s="13" t="s">
        <v>132</v>
      </c>
      <c r="D42" s="12">
        <v>6</v>
      </c>
      <c r="E42" s="24">
        <v>5916</v>
      </c>
      <c r="F42" s="4">
        <v>1</v>
      </c>
      <c r="G42" s="23">
        <f>F42*E42</f>
        <v>5916</v>
      </c>
    </row>
    <row r="43" spans="1:7" x14ac:dyDescent="0.45">
      <c r="A43" s="4"/>
      <c r="B43" s="1">
        <v>50176</v>
      </c>
      <c r="C43" s="11" t="s">
        <v>72</v>
      </c>
      <c r="D43" s="1">
        <v>6</v>
      </c>
      <c r="E43" s="23">
        <v>2880</v>
      </c>
      <c r="F43" s="1">
        <v>1</v>
      </c>
      <c r="G43" s="23">
        <f>F43*E43</f>
        <v>2880</v>
      </c>
    </row>
    <row r="44" spans="1:7" x14ac:dyDescent="0.45">
      <c r="A44" s="4"/>
      <c r="B44" s="1">
        <v>17000</v>
      </c>
      <c r="C44" s="11" t="s">
        <v>73</v>
      </c>
      <c r="D44" s="1">
        <v>6</v>
      </c>
      <c r="E44" s="23">
        <v>4446</v>
      </c>
      <c r="F44" s="1">
        <v>1</v>
      </c>
      <c r="G44" s="23">
        <f>F44*E44</f>
        <v>4446</v>
      </c>
    </row>
    <row r="45" spans="1:7" x14ac:dyDescent="0.45">
      <c r="A45" s="1"/>
      <c r="B45" s="1">
        <v>50164</v>
      </c>
      <c r="C45" s="14" t="s">
        <v>75</v>
      </c>
      <c r="D45" s="4">
        <v>6</v>
      </c>
      <c r="E45" s="25">
        <v>7404</v>
      </c>
      <c r="F45" s="1">
        <v>1</v>
      </c>
      <c r="G45" s="23">
        <f>F45*E45</f>
        <v>7404</v>
      </c>
    </row>
    <row r="46" spans="1:7" x14ac:dyDescent="0.45">
      <c r="A46" s="5"/>
      <c r="B46" s="16"/>
      <c r="C46" s="55" t="s">
        <v>159</v>
      </c>
      <c r="D46" s="110" t="s">
        <v>35</v>
      </c>
      <c r="E46" s="111"/>
      <c r="F46" s="1">
        <f>SUM(F41:F45)</f>
        <v>5</v>
      </c>
      <c r="G46" s="58"/>
    </row>
    <row r="48" spans="1:7" x14ac:dyDescent="0.45">
      <c r="A48" s="19"/>
      <c r="B48" s="19"/>
      <c r="C48" s="3" t="s">
        <v>78</v>
      </c>
      <c r="D48" s="2"/>
      <c r="E48" s="22"/>
      <c r="F48" s="2"/>
      <c r="G48" s="22"/>
    </row>
    <row r="49" spans="1:7" x14ac:dyDescent="0.45">
      <c r="A49" s="1"/>
      <c r="B49" s="1">
        <v>39304</v>
      </c>
      <c r="C49" s="11" t="s">
        <v>82</v>
      </c>
      <c r="D49" s="1">
        <v>6</v>
      </c>
      <c r="E49" s="23">
        <v>5617</v>
      </c>
      <c r="F49" s="1">
        <v>1</v>
      </c>
      <c r="G49" s="23">
        <f t="shared" ref="G49:G62" si="3">F49*E49</f>
        <v>5617</v>
      </c>
    </row>
    <row r="50" spans="1:7" x14ac:dyDescent="0.45">
      <c r="A50" s="1"/>
      <c r="B50" s="44">
        <v>51009</v>
      </c>
      <c r="C50" s="45" t="s">
        <v>149</v>
      </c>
      <c r="D50" s="44">
        <v>6</v>
      </c>
      <c r="E50" s="56">
        <v>1000</v>
      </c>
      <c r="F50" s="1">
        <v>1</v>
      </c>
      <c r="G50" s="23">
        <f t="shared" si="3"/>
        <v>1000</v>
      </c>
    </row>
    <row r="51" spans="1:7" x14ac:dyDescent="0.45">
      <c r="A51" s="1"/>
      <c r="B51" s="1">
        <v>99124</v>
      </c>
      <c r="C51" s="11" t="s">
        <v>120</v>
      </c>
      <c r="D51" s="1">
        <v>6</v>
      </c>
      <c r="E51" s="23">
        <v>2544</v>
      </c>
      <c r="F51" s="1">
        <v>1</v>
      </c>
      <c r="G51" s="23">
        <f t="shared" si="3"/>
        <v>2544</v>
      </c>
    </row>
    <row r="52" spans="1:7" x14ac:dyDescent="0.45">
      <c r="A52" s="1"/>
      <c r="B52" s="1">
        <v>42952</v>
      </c>
      <c r="C52" s="11" t="s">
        <v>84</v>
      </c>
      <c r="D52" s="1">
        <v>6</v>
      </c>
      <c r="E52" s="23">
        <v>2556</v>
      </c>
      <c r="F52" s="1">
        <v>1</v>
      </c>
      <c r="G52" s="23">
        <f t="shared" si="3"/>
        <v>2556</v>
      </c>
    </row>
    <row r="53" spans="1:7" x14ac:dyDescent="0.45">
      <c r="A53" s="1"/>
      <c r="B53" s="1">
        <v>26902</v>
      </c>
      <c r="C53" s="11" t="s">
        <v>129</v>
      </c>
      <c r="D53" s="1">
        <v>6</v>
      </c>
      <c r="E53" s="23">
        <v>7806</v>
      </c>
      <c r="F53" s="1">
        <v>1</v>
      </c>
      <c r="G53" s="23">
        <f t="shared" si="3"/>
        <v>7806</v>
      </c>
    </row>
    <row r="54" spans="1:7" x14ac:dyDescent="0.45">
      <c r="A54" s="1"/>
      <c r="B54" s="46">
        <v>70321</v>
      </c>
      <c r="C54" s="47" t="s">
        <v>150</v>
      </c>
      <c r="D54" s="46">
        <v>6</v>
      </c>
      <c r="E54" s="57">
        <v>7296</v>
      </c>
      <c r="F54" s="1">
        <v>1</v>
      </c>
      <c r="G54" s="23">
        <f t="shared" si="3"/>
        <v>7296</v>
      </c>
    </row>
    <row r="55" spans="1:7" x14ac:dyDescent="0.45">
      <c r="A55" s="1"/>
      <c r="B55" s="4">
        <v>47917</v>
      </c>
      <c r="C55" s="14" t="s">
        <v>85</v>
      </c>
      <c r="D55" s="4">
        <v>6</v>
      </c>
      <c r="E55" s="24">
        <v>13446</v>
      </c>
      <c r="F55" s="4">
        <v>1</v>
      </c>
      <c r="G55" s="23">
        <f t="shared" si="3"/>
        <v>13446</v>
      </c>
    </row>
    <row r="56" spans="1:7" x14ac:dyDescent="0.45">
      <c r="A56" s="1"/>
      <c r="B56" s="1">
        <v>26551</v>
      </c>
      <c r="C56" s="11" t="s">
        <v>86</v>
      </c>
      <c r="D56" s="1">
        <v>6</v>
      </c>
      <c r="E56" s="23">
        <v>5836</v>
      </c>
      <c r="F56" s="1">
        <v>1</v>
      </c>
      <c r="G56" s="23">
        <f t="shared" si="3"/>
        <v>5836</v>
      </c>
    </row>
    <row r="57" spans="1:7" x14ac:dyDescent="0.45">
      <c r="A57" s="1"/>
      <c r="B57" s="1">
        <v>51021</v>
      </c>
      <c r="C57" s="11" t="s">
        <v>88</v>
      </c>
      <c r="D57" s="1">
        <v>6</v>
      </c>
      <c r="E57" s="23">
        <v>5466</v>
      </c>
      <c r="F57" s="1">
        <v>1</v>
      </c>
      <c r="G57" s="23">
        <f t="shared" si="3"/>
        <v>5466</v>
      </c>
    </row>
    <row r="58" spans="1:7" x14ac:dyDescent="0.45">
      <c r="A58" s="1"/>
      <c r="B58" s="1">
        <v>27225</v>
      </c>
      <c r="C58" s="14" t="s">
        <v>89</v>
      </c>
      <c r="D58" s="4">
        <v>6</v>
      </c>
      <c r="E58" s="25">
        <v>9462</v>
      </c>
      <c r="F58" s="1">
        <v>1</v>
      </c>
      <c r="G58" s="23">
        <f t="shared" si="3"/>
        <v>9462</v>
      </c>
    </row>
    <row r="59" spans="1:7" x14ac:dyDescent="0.45">
      <c r="A59" s="1"/>
      <c r="B59" s="1">
        <v>82821</v>
      </c>
      <c r="C59" s="11" t="s">
        <v>95</v>
      </c>
      <c r="D59" s="1">
        <v>6</v>
      </c>
      <c r="E59" s="23">
        <v>7968</v>
      </c>
      <c r="F59" s="1">
        <v>1</v>
      </c>
      <c r="G59" s="23">
        <f t="shared" si="3"/>
        <v>7968</v>
      </c>
    </row>
    <row r="60" spans="1:7" x14ac:dyDescent="0.45">
      <c r="A60" s="1"/>
      <c r="B60" s="1">
        <v>79401</v>
      </c>
      <c r="C60" s="11" t="s">
        <v>96</v>
      </c>
      <c r="D60" s="1">
        <v>6</v>
      </c>
      <c r="E60" s="23">
        <v>13038</v>
      </c>
      <c r="F60" s="1">
        <v>1</v>
      </c>
      <c r="G60" s="23">
        <f t="shared" si="3"/>
        <v>13038</v>
      </c>
    </row>
    <row r="61" spans="1:7" x14ac:dyDescent="0.45">
      <c r="A61" s="1"/>
      <c r="B61" s="4">
        <v>71518</v>
      </c>
      <c r="C61" s="14" t="s">
        <v>99</v>
      </c>
      <c r="D61" s="4">
        <v>6</v>
      </c>
      <c r="E61" s="25">
        <v>11574</v>
      </c>
      <c r="F61" s="4">
        <v>1</v>
      </c>
      <c r="G61" s="23">
        <f t="shared" si="3"/>
        <v>11574</v>
      </c>
    </row>
    <row r="62" spans="1:7" x14ac:dyDescent="0.45">
      <c r="A62" s="1"/>
      <c r="B62" s="1">
        <v>81015</v>
      </c>
      <c r="C62" s="11" t="s">
        <v>101</v>
      </c>
      <c r="D62" s="1">
        <v>6</v>
      </c>
      <c r="E62" s="23">
        <v>5844</v>
      </c>
      <c r="F62" s="1">
        <v>1</v>
      </c>
      <c r="G62" s="23">
        <f t="shared" si="3"/>
        <v>5844</v>
      </c>
    </row>
    <row r="63" spans="1:7" x14ac:dyDescent="0.45">
      <c r="A63" s="1"/>
      <c r="B63" s="1">
        <v>79922</v>
      </c>
      <c r="C63" s="11" t="s">
        <v>104</v>
      </c>
      <c r="D63" s="1">
        <v>6</v>
      </c>
      <c r="E63" s="24">
        <v>3519</v>
      </c>
      <c r="F63" s="1">
        <v>1</v>
      </c>
      <c r="G63" s="23">
        <f>F63*E63</f>
        <v>3519</v>
      </c>
    </row>
    <row r="64" spans="1:7" ht="24" customHeight="1" x14ac:dyDescent="0.45">
      <c r="A64" s="107" t="s">
        <v>160</v>
      </c>
      <c r="B64" s="108"/>
      <c r="C64" s="109"/>
      <c r="D64" s="110" t="s">
        <v>35</v>
      </c>
      <c r="E64" s="111"/>
      <c r="F64" s="1">
        <f>SUM(F49:F63)</f>
        <v>15</v>
      </c>
      <c r="G64" s="58">
        <f>SUM(G9:G63)</f>
        <v>255157</v>
      </c>
    </row>
  </sheetData>
  <mergeCells count="4">
    <mergeCell ref="D46:E46"/>
    <mergeCell ref="A64:C64"/>
    <mergeCell ref="D64:E64"/>
    <mergeCell ref="D25:E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0"/>
  <sheetViews>
    <sheetView topLeftCell="A45" zoomScale="130" zoomScaleNormal="130" workbookViewId="0">
      <selection activeCell="G9" sqref="G9:G60"/>
    </sheetView>
  </sheetViews>
  <sheetFormatPr defaultRowHeight="14.25" x14ac:dyDescent="0.45"/>
  <cols>
    <col min="1" max="1" width="4.3984375" customWidth="1"/>
    <col min="3" max="3" width="35" customWidth="1"/>
    <col min="4" max="4" width="6.265625" customWidth="1"/>
    <col min="6" max="6" width="6.265625" customWidth="1"/>
    <col min="7" max="7" width="11.265625" customWidth="1"/>
  </cols>
  <sheetData>
    <row r="1" spans="1:7" x14ac:dyDescent="0.45">
      <c r="A1" t="s">
        <v>172</v>
      </c>
    </row>
    <row r="2" spans="1:7" x14ac:dyDescent="0.45">
      <c r="A2" s="2"/>
      <c r="B2" s="2"/>
      <c r="C2" s="9" t="s">
        <v>111</v>
      </c>
      <c r="D2" s="2"/>
      <c r="E2" s="22"/>
      <c r="F2" s="2"/>
      <c r="G2" s="22"/>
    </row>
    <row r="3" spans="1:7" x14ac:dyDescent="0.45">
      <c r="A3" s="2"/>
      <c r="B3" s="2"/>
      <c r="C3" s="9" t="s">
        <v>0</v>
      </c>
      <c r="D3" s="2"/>
      <c r="E3" s="22"/>
      <c r="F3" s="2"/>
      <c r="G3" s="22"/>
    </row>
    <row r="4" spans="1:7" x14ac:dyDescent="0.45">
      <c r="A4" s="2"/>
      <c r="B4" s="2"/>
      <c r="C4" s="9" t="s">
        <v>1</v>
      </c>
      <c r="D4" s="2"/>
      <c r="E4" s="22"/>
      <c r="F4" s="2"/>
      <c r="G4" s="22"/>
    </row>
    <row r="5" spans="1:7" x14ac:dyDescent="0.45">
      <c r="A5" s="2"/>
      <c r="B5" s="2"/>
      <c r="C5" s="9"/>
      <c r="D5" s="2"/>
      <c r="E5" s="22"/>
      <c r="F5" s="2"/>
      <c r="G5" s="22"/>
    </row>
    <row r="6" spans="1:7" x14ac:dyDescent="0.45">
      <c r="A6" s="49" t="s">
        <v>2</v>
      </c>
      <c r="B6" s="49" t="s">
        <v>3</v>
      </c>
      <c r="C6" s="1" t="s">
        <v>4</v>
      </c>
      <c r="D6" s="49" t="s">
        <v>5</v>
      </c>
      <c r="E6" s="50" t="s">
        <v>6</v>
      </c>
      <c r="F6" s="49" t="s">
        <v>106</v>
      </c>
      <c r="G6" s="50" t="s">
        <v>7</v>
      </c>
    </row>
    <row r="7" spans="1:7" x14ac:dyDescent="0.45">
      <c r="A7" s="2"/>
      <c r="B7" s="2"/>
      <c r="C7" s="10" t="s">
        <v>8</v>
      </c>
      <c r="D7" s="2"/>
      <c r="E7" s="22"/>
      <c r="F7" s="2"/>
      <c r="G7" s="22"/>
    </row>
    <row r="8" spans="1:7" x14ac:dyDescent="0.45">
      <c r="A8" s="2"/>
      <c r="B8" s="2"/>
      <c r="C8" s="3" t="s">
        <v>9</v>
      </c>
      <c r="D8" s="2"/>
      <c r="E8" s="22"/>
      <c r="F8" s="2"/>
      <c r="G8" s="22"/>
    </row>
    <row r="9" spans="1:7" x14ac:dyDescent="0.45">
      <c r="A9" s="1"/>
      <c r="B9" s="1">
        <v>65405</v>
      </c>
      <c r="C9" s="11" t="s">
        <v>10</v>
      </c>
      <c r="D9" s="1">
        <v>12</v>
      </c>
      <c r="E9" s="23">
        <v>1248</v>
      </c>
      <c r="F9" s="1">
        <v>1</v>
      </c>
      <c r="G9" s="23">
        <f t="shared" ref="G9:G27" si="0">F9*E9</f>
        <v>1248</v>
      </c>
    </row>
    <row r="10" spans="1:7" x14ac:dyDescent="0.45">
      <c r="A10" s="1"/>
      <c r="B10" s="1">
        <v>58216</v>
      </c>
      <c r="C10" s="11" t="s">
        <v>107</v>
      </c>
      <c r="D10" s="1">
        <v>6</v>
      </c>
      <c r="E10" s="23">
        <v>2190</v>
      </c>
      <c r="F10" s="1">
        <v>1</v>
      </c>
      <c r="G10" s="23">
        <f t="shared" si="0"/>
        <v>2190</v>
      </c>
    </row>
    <row r="11" spans="1:7" x14ac:dyDescent="0.45">
      <c r="A11" s="1"/>
      <c r="B11" s="1">
        <v>15367</v>
      </c>
      <c r="C11" s="11" t="s">
        <v>11</v>
      </c>
      <c r="D11" s="1">
        <v>6</v>
      </c>
      <c r="E11" s="23">
        <v>3570</v>
      </c>
      <c r="F11" s="1">
        <v>1</v>
      </c>
      <c r="G11" s="23">
        <f t="shared" si="0"/>
        <v>3570</v>
      </c>
    </row>
    <row r="12" spans="1:7" x14ac:dyDescent="0.45">
      <c r="A12" s="1"/>
      <c r="B12" s="1">
        <v>15392</v>
      </c>
      <c r="C12" s="11" t="s">
        <v>12</v>
      </c>
      <c r="D12" s="1">
        <v>6</v>
      </c>
      <c r="E12" s="23">
        <v>6850</v>
      </c>
      <c r="F12" s="1">
        <v>1</v>
      </c>
      <c r="G12" s="23">
        <f t="shared" si="0"/>
        <v>6850</v>
      </c>
    </row>
    <row r="13" spans="1:7" x14ac:dyDescent="0.45">
      <c r="A13" s="1"/>
      <c r="B13" s="28">
        <v>15365</v>
      </c>
      <c r="C13" s="27" t="s">
        <v>148</v>
      </c>
      <c r="D13" s="1">
        <v>6</v>
      </c>
      <c r="E13" s="23">
        <v>5502</v>
      </c>
      <c r="F13" s="1">
        <v>1</v>
      </c>
      <c r="G13" s="23">
        <f t="shared" si="0"/>
        <v>5502</v>
      </c>
    </row>
    <row r="14" spans="1:7" x14ac:dyDescent="0.45">
      <c r="A14" s="1"/>
      <c r="B14" s="1">
        <v>15921</v>
      </c>
      <c r="C14" s="11" t="s">
        <v>13</v>
      </c>
      <c r="D14" s="1">
        <v>6</v>
      </c>
      <c r="E14" s="23">
        <v>4518</v>
      </c>
      <c r="F14" s="1">
        <v>1</v>
      </c>
      <c r="G14" s="23">
        <f t="shared" si="0"/>
        <v>4518</v>
      </c>
    </row>
    <row r="15" spans="1:7" x14ac:dyDescent="0.45">
      <c r="A15" s="1"/>
      <c r="B15" s="4">
        <v>65922</v>
      </c>
      <c r="C15" s="14" t="s">
        <v>14</v>
      </c>
      <c r="D15" s="4">
        <v>12</v>
      </c>
      <c r="E15" s="25">
        <v>2235</v>
      </c>
      <c r="F15" s="4">
        <v>1</v>
      </c>
      <c r="G15" s="23">
        <f t="shared" si="0"/>
        <v>2235</v>
      </c>
    </row>
    <row r="16" spans="1:7" x14ac:dyDescent="0.45">
      <c r="A16" s="1"/>
      <c r="B16" s="1">
        <v>64048</v>
      </c>
      <c r="C16" s="11" t="s">
        <v>15</v>
      </c>
      <c r="D16" s="1">
        <v>6</v>
      </c>
      <c r="E16" s="23">
        <v>1722</v>
      </c>
      <c r="F16" s="1">
        <v>1</v>
      </c>
      <c r="G16" s="23">
        <f t="shared" si="0"/>
        <v>1722</v>
      </c>
    </row>
    <row r="17" spans="1:7" x14ac:dyDescent="0.45">
      <c r="A17" s="1"/>
      <c r="B17" s="1">
        <v>15353</v>
      </c>
      <c r="C17" s="11" t="s">
        <v>16</v>
      </c>
      <c r="D17" s="1">
        <v>6</v>
      </c>
      <c r="E17" s="23">
        <v>5796</v>
      </c>
      <c r="F17" s="1">
        <v>1</v>
      </c>
      <c r="G17" s="23">
        <f t="shared" si="0"/>
        <v>5796</v>
      </c>
    </row>
    <row r="18" spans="1:7" x14ac:dyDescent="0.45">
      <c r="A18" s="1"/>
      <c r="B18" s="1">
        <v>14190</v>
      </c>
      <c r="C18" s="11" t="s">
        <v>142</v>
      </c>
      <c r="D18" s="1">
        <v>6</v>
      </c>
      <c r="E18" s="23">
        <v>4614</v>
      </c>
      <c r="F18" s="1">
        <v>1</v>
      </c>
      <c r="G18" s="23">
        <f t="shared" si="0"/>
        <v>4614</v>
      </c>
    </row>
    <row r="19" spans="1:7" x14ac:dyDescent="0.45">
      <c r="A19" s="1"/>
      <c r="B19" s="1">
        <v>65977</v>
      </c>
      <c r="C19" s="11" t="s">
        <v>162</v>
      </c>
      <c r="D19" s="1">
        <v>6</v>
      </c>
      <c r="E19" s="23">
        <v>2450</v>
      </c>
      <c r="F19" s="1">
        <v>1</v>
      </c>
      <c r="G19" s="23">
        <f t="shared" si="0"/>
        <v>2450</v>
      </c>
    </row>
    <row r="20" spans="1:7" x14ac:dyDescent="0.45">
      <c r="A20" s="1"/>
      <c r="B20" s="1">
        <v>64607</v>
      </c>
      <c r="C20" s="11" t="s">
        <v>17</v>
      </c>
      <c r="D20" s="1">
        <v>6</v>
      </c>
      <c r="E20" s="23">
        <v>2364</v>
      </c>
      <c r="F20" s="1">
        <v>1</v>
      </c>
      <c r="G20" s="23">
        <f t="shared" si="0"/>
        <v>2364</v>
      </c>
    </row>
    <row r="21" spans="1:7" x14ac:dyDescent="0.45">
      <c r="A21" s="1"/>
      <c r="B21" s="1">
        <v>85437</v>
      </c>
      <c r="C21" s="11" t="s">
        <v>18</v>
      </c>
      <c r="D21" s="1">
        <v>6</v>
      </c>
      <c r="E21" s="23">
        <v>3400</v>
      </c>
      <c r="F21" s="1">
        <v>1</v>
      </c>
      <c r="G21" s="23">
        <f t="shared" si="0"/>
        <v>3400</v>
      </c>
    </row>
    <row r="22" spans="1:7" x14ac:dyDescent="0.45">
      <c r="A22" s="1"/>
      <c r="B22" s="1">
        <v>38512</v>
      </c>
      <c r="C22" s="11" t="s">
        <v>169</v>
      </c>
      <c r="D22" s="1">
        <v>6</v>
      </c>
      <c r="E22" s="23">
        <v>2000</v>
      </c>
      <c r="F22" s="1">
        <v>1</v>
      </c>
      <c r="G22" s="23">
        <f t="shared" si="0"/>
        <v>2000</v>
      </c>
    </row>
    <row r="23" spans="1:7" x14ac:dyDescent="0.45">
      <c r="A23" s="1"/>
      <c r="B23" s="1">
        <v>64370</v>
      </c>
      <c r="C23" s="11" t="s">
        <v>19</v>
      </c>
      <c r="D23" s="1">
        <v>6</v>
      </c>
      <c r="E23" s="23">
        <v>3468</v>
      </c>
      <c r="F23" s="1">
        <v>1</v>
      </c>
      <c r="G23" s="23">
        <f t="shared" si="0"/>
        <v>3468</v>
      </c>
    </row>
    <row r="24" spans="1:7" x14ac:dyDescent="0.45">
      <c r="A24" s="1"/>
      <c r="B24" s="1">
        <v>15001</v>
      </c>
      <c r="C24" s="11" t="s">
        <v>20</v>
      </c>
      <c r="D24" s="1">
        <v>6</v>
      </c>
      <c r="E24" s="23">
        <v>1926</v>
      </c>
      <c r="F24" s="1">
        <v>1</v>
      </c>
      <c r="G24" s="23">
        <f t="shared" si="0"/>
        <v>1926</v>
      </c>
    </row>
    <row r="25" spans="1:7" x14ac:dyDescent="0.45">
      <c r="A25" s="1"/>
      <c r="B25" s="1">
        <v>38612</v>
      </c>
      <c r="C25" s="11" t="s">
        <v>170</v>
      </c>
      <c r="D25" s="1">
        <v>12</v>
      </c>
      <c r="E25" s="23">
        <v>5000</v>
      </c>
      <c r="F25" s="1">
        <v>2</v>
      </c>
      <c r="G25" s="23">
        <f t="shared" si="0"/>
        <v>10000</v>
      </c>
    </row>
    <row r="26" spans="1:7" x14ac:dyDescent="0.45">
      <c r="A26" s="8"/>
      <c r="B26" s="8">
        <v>15355</v>
      </c>
      <c r="C26" s="15" t="s">
        <v>21</v>
      </c>
      <c r="D26" s="1">
        <v>12</v>
      </c>
      <c r="E26" s="23">
        <v>2736</v>
      </c>
      <c r="F26" s="1">
        <v>1</v>
      </c>
      <c r="G26" s="23">
        <f t="shared" si="0"/>
        <v>2736</v>
      </c>
    </row>
    <row r="27" spans="1:7" x14ac:dyDescent="0.45">
      <c r="A27" s="37"/>
      <c r="B27" s="1">
        <v>14311</v>
      </c>
      <c r="C27" s="11" t="s">
        <v>125</v>
      </c>
      <c r="D27" s="1">
        <v>6</v>
      </c>
      <c r="E27" s="23">
        <v>3120</v>
      </c>
      <c r="F27" s="1">
        <v>1</v>
      </c>
      <c r="G27" s="23">
        <f t="shared" si="0"/>
        <v>3120</v>
      </c>
    </row>
    <row r="28" spans="1:7" x14ac:dyDescent="0.45">
      <c r="A28" s="37"/>
      <c r="B28" s="1"/>
      <c r="C28" s="11"/>
      <c r="D28" s="1"/>
      <c r="E28" s="23"/>
      <c r="F28" s="1">
        <f>SUM(F9:F27)</f>
        <v>20</v>
      </c>
      <c r="G28" s="58"/>
    </row>
    <row r="29" spans="1:7" x14ac:dyDescent="0.45">
      <c r="A29" s="37"/>
      <c r="B29" s="1"/>
      <c r="C29" s="11"/>
      <c r="D29" s="1"/>
      <c r="E29" s="23"/>
      <c r="F29" s="1"/>
      <c r="G29" s="58"/>
    </row>
    <row r="30" spans="1:7" x14ac:dyDescent="0.45">
      <c r="A30" s="5"/>
      <c r="B30" s="38"/>
      <c r="C30" s="39" t="s">
        <v>22</v>
      </c>
      <c r="D30" s="2"/>
      <c r="E30" s="22"/>
      <c r="F30" s="2"/>
      <c r="G30" s="22"/>
    </row>
    <row r="31" spans="1:7" x14ac:dyDescent="0.45">
      <c r="A31" s="1"/>
      <c r="B31" s="1">
        <v>15356</v>
      </c>
      <c r="C31" s="11" t="s">
        <v>26</v>
      </c>
      <c r="D31" s="1">
        <v>6</v>
      </c>
      <c r="E31" s="23">
        <v>6850</v>
      </c>
      <c r="F31" s="1">
        <v>1</v>
      </c>
      <c r="G31" s="23">
        <f>F31*E31</f>
        <v>6850</v>
      </c>
    </row>
    <row r="32" spans="1:7" x14ac:dyDescent="0.45">
      <c r="A32" s="1"/>
      <c r="B32" s="1">
        <v>16500</v>
      </c>
      <c r="C32" s="11" t="s">
        <v>27</v>
      </c>
      <c r="D32" s="1">
        <v>12</v>
      </c>
      <c r="E32" s="23">
        <v>7000</v>
      </c>
      <c r="F32" s="1">
        <v>1</v>
      </c>
      <c r="G32" s="23">
        <f>F32*E32</f>
        <v>7000</v>
      </c>
    </row>
    <row r="33" spans="1:7" x14ac:dyDescent="0.45">
      <c r="A33" s="1"/>
      <c r="B33" s="1">
        <v>16433</v>
      </c>
      <c r="C33" s="11" t="s">
        <v>28</v>
      </c>
      <c r="D33" s="1">
        <v>6</v>
      </c>
      <c r="E33" s="23">
        <v>7900</v>
      </c>
      <c r="F33" s="1">
        <v>1</v>
      </c>
      <c r="G33" s="23">
        <f>F33*E33</f>
        <v>7900</v>
      </c>
    </row>
    <row r="34" spans="1:7" x14ac:dyDescent="0.45">
      <c r="A34" s="1"/>
      <c r="B34" s="1">
        <v>16431</v>
      </c>
      <c r="C34" s="11" t="s">
        <v>29</v>
      </c>
      <c r="D34" s="1">
        <v>6</v>
      </c>
      <c r="E34" s="23">
        <v>7100</v>
      </c>
      <c r="F34" s="1">
        <v>1</v>
      </c>
      <c r="G34" s="23">
        <f>F34*E34</f>
        <v>7100</v>
      </c>
    </row>
    <row r="35" spans="1:7" x14ac:dyDescent="0.45">
      <c r="A35" s="5"/>
      <c r="B35" s="16"/>
      <c r="C35" s="55" t="s">
        <v>161</v>
      </c>
      <c r="D35" s="110" t="s">
        <v>35</v>
      </c>
      <c r="E35" s="111"/>
      <c r="F35" s="1">
        <f>SUM(F31:F34)</f>
        <v>4</v>
      </c>
      <c r="G35" s="59"/>
    </row>
    <row r="36" spans="1:7" x14ac:dyDescent="0.45">
      <c r="A36" s="5"/>
      <c r="B36" s="16"/>
      <c r="C36" s="55"/>
      <c r="D36" s="53"/>
      <c r="E36" s="54"/>
      <c r="F36" s="1"/>
      <c r="G36" s="59"/>
    </row>
    <row r="37" spans="1:7" x14ac:dyDescent="0.45">
      <c r="A37" s="1"/>
      <c r="B37" s="1">
        <v>75694</v>
      </c>
      <c r="C37" s="11" t="s">
        <v>36</v>
      </c>
      <c r="D37" s="1">
        <v>6</v>
      </c>
      <c r="E37" s="23">
        <v>1512</v>
      </c>
      <c r="F37" s="1">
        <v>1</v>
      </c>
      <c r="G37" s="25">
        <f t="shared" ref="G37:G59" si="1">F37*E37</f>
        <v>1512</v>
      </c>
    </row>
    <row r="38" spans="1:7" x14ac:dyDescent="0.45">
      <c r="A38" s="1"/>
      <c r="B38" s="1">
        <v>25797</v>
      </c>
      <c r="C38" s="11" t="s">
        <v>37</v>
      </c>
      <c r="D38" s="1">
        <v>6</v>
      </c>
      <c r="E38" s="23">
        <v>1590</v>
      </c>
      <c r="F38" s="1">
        <v>1</v>
      </c>
      <c r="G38" s="25">
        <f t="shared" si="1"/>
        <v>1590</v>
      </c>
    </row>
    <row r="39" spans="1:7" x14ac:dyDescent="0.45">
      <c r="A39" s="1"/>
      <c r="B39" s="1">
        <v>75913</v>
      </c>
      <c r="C39" s="11" t="s">
        <v>38</v>
      </c>
      <c r="D39" s="1">
        <v>6</v>
      </c>
      <c r="E39" s="23">
        <v>2364</v>
      </c>
      <c r="F39" s="1">
        <v>1</v>
      </c>
      <c r="G39" s="25">
        <f t="shared" si="1"/>
        <v>2364</v>
      </c>
    </row>
    <row r="40" spans="1:7" x14ac:dyDescent="0.45">
      <c r="A40" s="1"/>
      <c r="B40" s="1">
        <v>75892</v>
      </c>
      <c r="C40" s="11" t="s">
        <v>131</v>
      </c>
      <c r="D40" s="1">
        <v>6</v>
      </c>
      <c r="E40" s="23">
        <v>1212</v>
      </c>
      <c r="F40" s="1">
        <v>1</v>
      </c>
      <c r="G40" s="25">
        <f t="shared" si="1"/>
        <v>1212</v>
      </c>
    </row>
    <row r="41" spans="1:7" x14ac:dyDescent="0.45">
      <c r="A41" s="1"/>
      <c r="B41" s="1">
        <v>25610</v>
      </c>
      <c r="C41" s="11" t="s">
        <v>40</v>
      </c>
      <c r="D41" s="1">
        <v>6</v>
      </c>
      <c r="E41" s="23">
        <v>1602</v>
      </c>
      <c r="F41" s="1">
        <v>1</v>
      </c>
      <c r="G41" s="25">
        <f t="shared" si="1"/>
        <v>1602</v>
      </c>
    </row>
    <row r="42" spans="1:7" x14ac:dyDescent="0.45">
      <c r="A42" s="1"/>
      <c r="B42" s="1">
        <v>75672</v>
      </c>
      <c r="C42" s="11" t="s">
        <v>41</v>
      </c>
      <c r="D42" s="1">
        <v>6</v>
      </c>
      <c r="E42" s="23">
        <v>2502</v>
      </c>
      <c r="F42" s="1">
        <v>1</v>
      </c>
      <c r="G42" s="25">
        <f t="shared" si="1"/>
        <v>2502</v>
      </c>
    </row>
    <row r="43" spans="1:7" x14ac:dyDescent="0.45">
      <c r="A43" s="1"/>
      <c r="B43" s="1">
        <v>74539</v>
      </c>
      <c r="C43" s="11" t="s">
        <v>143</v>
      </c>
      <c r="D43" s="1">
        <v>6</v>
      </c>
      <c r="E43" s="23">
        <v>1416</v>
      </c>
      <c r="F43" s="1">
        <v>1</v>
      </c>
      <c r="G43" s="25">
        <f t="shared" si="1"/>
        <v>1416</v>
      </c>
    </row>
    <row r="44" spans="1:7" x14ac:dyDescent="0.45">
      <c r="A44" s="1"/>
      <c r="B44" s="1">
        <v>25548</v>
      </c>
      <c r="C44" s="11" t="s">
        <v>43</v>
      </c>
      <c r="D44" s="1">
        <v>6</v>
      </c>
      <c r="E44" s="23">
        <v>4632</v>
      </c>
      <c r="F44" s="1">
        <v>1</v>
      </c>
      <c r="G44" s="25">
        <f t="shared" si="1"/>
        <v>4632</v>
      </c>
    </row>
    <row r="45" spans="1:7" x14ac:dyDescent="0.45">
      <c r="A45" s="1"/>
      <c r="B45" s="1">
        <v>75579</v>
      </c>
      <c r="C45" s="11" t="s">
        <v>144</v>
      </c>
      <c r="D45" s="1">
        <v>6</v>
      </c>
      <c r="E45" s="23">
        <v>1401</v>
      </c>
      <c r="F45" s="1">
        <v>1</v>
      </c>
      <c r="G45" s="25">
        <f t="shared" si="1"/>
        <v>1401</v>
      </c>
    </row>
    <row r="46" spans="1:7" x14ac:dyDescent="0.45">
      <c r="A46" s="1"/>
      <c r="B46" s="1">
        <v>25685</v>
      </c>
      <c r="C46" s="11" t="s">
        <v>44</v>
      </c>
      <c r="D46" s="1">
        <v>6</v>
      </c>
      <c r="E46" s="23">
        <v>5136</v>
      </c>
      <c r="F46" s="1">
        <v>1</v>
      </c>
      <c r="G46" s="25">
        <f t="shared" si="1"/>
        <v>5136</v>
      </c>
    </row>
    <row r="47" spans="1:7" x14ac:dyDescent="0.45">
      <c r="A47" s="1"/>
      <c r="B47" s="1">
        <v>77000</v>
      </c>
      <c r="C47" s="11" t="s">
        <v>46</v>
      </c>
      <c r="D47" s="1">
        <v>6</v>
      </c>
      <c r="E47" s="23">
        <v>5388</v>
      </c>
      <c r="F47" s="1">
        <v>1</v>
      </c>
      <c r="G47" s="25">
        <f t="shared" si="1"/>
        <v>5388</v>
      </c>
    </row>
    <row r="48" spans="1:7" x14ac:dyDescent="0.45">
      <c r="A48" s="1"/>
      <c r="B48" s="1">
        <v>75748</v>
      </c>
      <c r="C48" s="11" t="s">
        <v>145</v>
      </c>
      <c r="D48" s="1">
        <v>6</v>
      </c>
      <c r="E48" s="23">
        <v>3793</v>
      </c>
      <c r="F48" s="1">
        <v>1</v>
      </c>
      <c r="G48" s="25">
        <f t="shared" si="1"/>
        <v>3793</v>
      </c>
    </row>
    <row r="49" spans="1:7" x14ac:dyDescent="0.45">
      <c r="A49" s="1"/>
      <c r="B49" s="1">
        <v>25735</v>
      </c>
      <c r="C49" s="11" t="s">
        <v>48</v>
      </c>
      <c r="D49" s="1">
        <v>6</v>
      </c>
      <c r="E49" s="23">
        <v>6264</v>
      </c>
      <c r="F49" s="1">
        <v>1</v>
      </c>
      <c r="G49" s="25">
        <f t="shared" si="1"/>
        <v>6264</v>
      </c>
    </row>
    <row r="50" spans="1:7" x14ac:dyDescent="0.45">
      <c r="A50" s="1"/>
      <c r="B50" s="1">
        <v>75225</v>
      </c>
      <c r="C50" s="11" t="s">
        <v>51</v>
      </c>
      <c r="D50" s="1">
        <v>6</v>
      </c>
      <c r="E50" s="23">
        <v>2982</v>
      </c>
      <c r="F50" s="1">
        <v>1</v>
      </c>
      <c r="G50" s="25">
        <f t="shared" si="1"/>
        <v>2982</v>
      </c>
    </row>
    <row r="51" spans="1:7" x14ac:dyDescent="0.45">
      <c r="A51" s="1"/>
      <c r="B51" s="1">
        <v>75937</v>
      </c>
      <c r="C51" s="11" t="s">
        <v>53</v>
      </c>
      <c r="D51" s="1">
        <v>6</v>
      </c>
      <c r="E51" s="23">
        <v>1416</v>
      </c>
      <c r="F51" s="1">
        <v>1</v>
      </c>
      <c r="G51" s="25">
        <f t="shared" si="1"/>
        <v>1416</v>
      </c>
    </row>
    <row r="52" spans="1:7" x14ac:dyDescent="0.45">
      <c r="A52" s="1"/>
      <c r="B52" s="1">
        <v>75621</v>
      </c>
      <c r="C52" s="11" t="s">
        <v>55</v>
      </c>
      <c r="D52" s="1">
        <v>6</v>
      </c>
      <c r="E52" s="23">
        <v>3762</v>
      </c>
      <c r="F52" s="1">
        <v>1</v>
      </c>
      <c r="G52" s="25">
        <f t="shared" si="1"/>
        <v>3762</v>
      </c>
    </row>
    <row r="53" spans="1:7" x14ac:dyDescent="0.45">
      <c r="A53" s="1"/>
      <c r="B53" s="1">
        <v>75980</v>
      </c>
      <c r="C53" s="11" t="s">
        <v>56</v>
      </c>
      <c r="D53" s="1">
        <v>6</v>
      </c>
      <c r="E53" s="23">
        <v>1107</v>
      </c>
      <c r="F53" s="1">
        <v>1</v>
      </c>
      <c r="G53" s="25">
        <f t="shared" si="1"/>
        <v>1107</v>
      </c>
    </row>
    <row r="54" spans="1:7" x14ac:dyDescent="0.45">
      <c r="A54" s="1"/>
      <c r="B54" s="1">
        <v>75236</v>
      </c>
      <c r="C54" s="11" t="s">
        <v>57</v>
      </c>
      <c r="D54" s="1">
        <v>6</v>
      </c>
      <c r="E54" s="23">
        <v>5562</v>
      </c>
      <c r="F54" s="1">
        <v>1</v>
      </c>
      <c r="G54" s="25">
        <f t="shared" si="1"/>
        <v>5562</v>
      </c>
    </row>
    <row r="55" spans="1:7" x14ac:dyDescent="0.45">
      <c r="A55" s="1"/>
      <c r="B55" s="1">
        <v>25763</v>
      </c>
      <c r="C55" s="11" t="s">
        <v>146</v>
      </c>
      <c r="D55" s="43">
        <v>6</v>
      </c>
      <c r="E55" s="23">
        <v>2682</v>
      </c>
      <c r="F55" s="1">
        <v>1</v>
      </c>
      <c r="G55" s="25">
        <f t="shared" si="1"/>
        <v>2682</v>
      </c>
    </row>
    <row r="56" spans="1:7" x14ac:dyDescent="0.45">
      <c r="A56" s="1"/>
      <c r="B56" s="33">
        <v>76002</v>
      </c>
      <c r="C56" s="34" t="s">
        <v>113</v>
      </c>
      <c r="D56" s="35">
        <v>6</v>
      </c>
      <c r="E56" s="23">
        <v>2982</v>
      </c>
      <c r="F56" s="1">
        <v>1</v>
      </c>
      <c r="G56" s="25">
        <f t="shared" si="1"/>
        <v>2982</v>
      </c>
    </row>
    <row r="57" spans="1:7" x14ac:dyDescent="0.45">
      <c r="A57" s="1"/>
      <c r="B57" s="1">
        <v>74492</v>
      </c>
      <c r="C57" s="11" t="s">
        <v>58</v>
      </c>
      <c r="D57" s="1">
        <v>12</v>
      </c>
      <c r="E57" s="24">
        <v>2910</v>
      </c>
      <c r="F57" s="1">
        <v>1</v>
      </c>
      <c r="G57" s="25">
        <f t="shared" si="1"/>
        <v>2910</v>
      </c>
    </row>
    <row r="58" spans="1:7" x14ac:dyDescent="0.45">
      <c r="A58" s="1"/>
      <c r="B58" s="1">
        <v>75443</v>
      </c>
      <c r="C58" s="11" t="s">
        <v>147</v>
      </c>
      <c r="D58" s="1">
        <v>6</v>
      </c>
      <c r="E58" s="23">
        <v>4248</v>
      </c>
      <c r="F58" s="1">
        <v>1</v>
      </c>
      <c r="G58" s="25">
        <f t="shared" si="1"/>
        <v>4248</v>
      </c>
    </row>
    <row r="59" spans="1:7" x14ac:dyDescent="0.45">
      <c r="A59" s="1"/>
      <c r="B59" s="1">
        <v>75724</v>
      </c>
      <c r="C59" s="11" t="s">
        <v>59</v>
      </c>
      <c r="D59" s="1">
        <v>6</v>
      </c>
      <c r="E59" s="23">
        <v>1956</v>
      </c>
      <c r="F59" s="1">
        <v>1</v>
      </c>
      <c r="G59" s="25">
        <f t="shared" si="1"/>
        <v>1956</v>
      </c>
    </row>
    <row r="60" spans="1:7" ht="27" customHeight="1" x14ac:dyDescent="0.45">
      <c r="A60" s="1"/>
      <c r="B60" s="1"/>
      <c r="C60" s="11"/>
      <c r="D60" s="1"/>
      <c r="E60" s="23"/>
      <c r="F60" s="1">
        <f>SUM(F37:F59)</f>
        <v>23</v>
      </c>
      <c r="G60" s="58">
        <f>SUM(G9:G59)</f>
        <v>166978</v>
      </c>
    </row>
  </sheetData>
  <mergeCells count="1">
    <mergeCell ref="D35:E3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71"/>
  <sheetViews>
    <sheetView topLeftCell="A64" zoomScale="120" zoomScaleNormal="120" workbookViewId="0">
      <selection activeCell="E86" sqref="E84:E86"/>
    </sheetView>
  </sheetViews>
  <sheetFormatPr defaultRowHeight="14.25" x14ac:dyDescent="0.45"/>
  <cols>
    <col min="1" max="1" width="6" customWidth="1"/>
    <col min="3" max="3" width="38.73046875" customWidth="1"/>
    <col min="4" max="4" width="5.3984375" customWidth="1"/>
    <col min="5" max="5" width="10.265625" customWidth="1"/>
    <col min="6" max="6" width="5.265625" customWidth="1"/>
    <col min="7" max="7" width="11.73046875" customWidth="1"/>
  </cols>
  <sheetData>
    <row r="2" spans="1:7" x14ac:dyDescent="0.45">
      <c r="A2" s="2"/>
      <c r="B2" s="2"/>
      <c r="C2" s="9" t="s">
        <v>111</v>
      </c>
      <c r="D2" s="2"/>
      <c r="E2" s="22"/>
      <c r="F2" s="2"/>
      <c r="G2" s="22"/>
    </row>
    <row r="3" spans="1:7" x14ac:dyDescent="0.45">
      <c r="A3" s="2"/>
      <c r="B3" s="2"/>
      <c r="C3" s="9" t="s">
        <v>0</v>
      </c>
      <c r="D3" s="2"/>
      <c r="E3" s="22"/>
      <c r="F3" s="2"/>
      <c r="G3" s="22"/>
    </row>
    <row r="4" spans="1:7" x14ac:dyDescent="0.45">
      <c r="A4" s="2"/>
      <c r="B4" s="2"/>
      <c r="C4" s="9" t="s">
        <v>1</v>
      </c>
      <c r="D4" s="2"/>
      <c r="E4" s="22"/>
      <c r="F4" s="2"/>
      <c r="G4" s="22"/>
    </row>
    <row r="5" spans="1:7" x14ac:dyDescent="0.45">
      <c r="A5" s="2"/>
      <c r="B5" s="2"/>
      <c r="C5" s="9"/>
      <c r="D5" s="2"/>
      <c r="E5" s="22"/>
      <c r="F5" s="2"/>
      <c r="G5" s="22"/>
    </row>
    <row r="6" spans="1:7" x14ac:dyDescent="0.45">
      <c r="A6" s="49" t="s">
        <v>2</v>
      </c>
      <c r="B6" s="49" t="s">
        <v>3</v>
      </c>
      <c r="C6" s="1" t="s">
        <v>4</v>
      </c>
      <c r="D6" s="49" t="s">
        <v>5</v>
      </c>
      <c r="E6" s="50" t="s">
        <v>6</v>
      </c>
      <c r="F6" s="49" t="s">
        <v>106</v>
      </c>
      <c r="G6" s="50" t="s">
        <v>7</v>
      </c>
    </row>
    <row r="7" spans="1:7" x14ac:dyDescent="0.45">
      <c r="A7" s="2"/>
      <c r="B7" s="2"/>
      <c r="C7" s="10" t="s">
        <v>8</v>
      </c>
      <c r="D7" s="2"/>
      <c r="E7" s="22"/>
      <c r="F7" s="2"/>
      <c r="G7" s="22"/>
    </row>
    <row r="8" spans="1:7" x14ac:dyDescent="0.45">
      <c r="A8" s="2"/>
      <c r="B8" s="2"/>
      <c r="C8" s="3" t="s">
        <v>9</v>
      </c>
      <c r="D8" s="2"/>
      <c r="E8" s="22"/>
      <c r="F8" s="2"/>
      <c r="G8" s="22"/>
    </row>
    <row r="9" spans="1:7" x14ac:dyDescent="0.45">
      <c r="A9" s="1"/>
      <c r="B9" s="1">
        <v>85437</v>
      </c>
      <c r="C9" s="11" t="s">
        <v>18</v>
      </c>
      <c r="D9" s="1">
        <v>6</v>
      </c>
      <c r="E9" s="23">
        <v>3400</v>
      </c>
      <c r="F9" s="1">
        <v>1</v>
      </c>
      <c r="G9" s="23">
        <f>F9*E9</f>
        <v>3400</v>
      </c>
    </row>
    <row r="10" spans="1:7" x14ac:dyDescent="0.45">
      <c r="A10" s="1"/>
      <c r="B10" s="1">
        <v>38612</v>
      </c>
      <c r="C10" s="11" t="s">
        <v>170</v>
      </c>
      <c r="D10" s="1">
        <v>12</v>
      </c>
      <c r="E10" s="23">
        <v>5000</v>
      </c>
      <c r="F10" s="1">
        <v>1</v>
      </c>
      <c r="G10" s="23">
        <f>F10*E10</f>
        <v>5000</v>
      </c>
    </row>
    <row r="11" spans="1:7" x14ac:dyDescent="0.45">
      <c r="A11" s="8"/>
      <c r="B11" s="8">
        <v>15355</v>
      </c>
      <c r="C11" s="15" t="s">
        <v>21</v>
      </c>
      <c r="D11" s="1">
        <v>12</v>
      </c>
      <c r="E11" s="23">
        <v>2736</v>
      </c>
      <c r="F11" s="1">
        <v>1</v>
      </c>
      <c r="G11" s="23">
        <f>F11*E11</f>
        <v>2736</v>
      </c>
    </row>
    <row r="12" spans="1:7" x14ac:dyDescent="0.45">
      <c r="A12" s="5"/>
      <c r="B12" s="1"/>
      <c r="C12" s="11"/>
      <c r="D12" s="1"/>
      <c r="E12" s="23"/>
      <c r="F12" s="1">
        <f>SUM(F9:F11)</f>
        <v>3</v>
      </c>
      <c r="G12" s="58"/>
    </row>
    <row r="13" spans="1:7" x14ac:dyDescent="0.45">
      <c r="A13" s="43"/>
      <c r="B13" s="43"/>
      <c r="C13" s="51"/>
      <c r="D13" s="43"/>
      <c r="E13" s="52"/>
      <c r="F13" s="43"/>
      <c r="G13" s="61"/>
    </row>
    <row r="14" spans="1:7" x14ac:dyDescent="0.45">
      <c r="A14" s="5"/>
      <c r="B14" s="38"/>
      <c r="C14" s="39" t="s">
        <v>22</v>
      </c>
      <c r="D14" s="2"/>
      <c r="E14" s="22"/>
      <c r="F14" s="2"/>
      <c r="G14" s="22"/>
    </row>
    <row r="15" spans="1:7" x14ac:dyDescent="0.45">
      <c r="A15" s="1"/>
      <c r="B15" s="1">
        <v>15350</v>
      </c>
      <c r="C15" s="11" t="s">
        <v>24</v>
      </c>
      <c r="D15" s="1">
        <v>12</v>
      </c>
      <c r="E15" s="23">
        <v>2736</v>
      </c>
      <c r="F15" s="1">
        <v>1</v>
      </c>
      <c r="G15" s="23">
        <f t="shared" ref="G15:G20" si="0">F15*E15</f>
        <v>2736</v>
      </c>
    </row>
    <row r="16" spans="1:7" x14ac:dyDescent="0.45">
      <c r="A16" s="1"/>
      <c r="B16" s="1">
        <v>16690</v>
      </c>
      <c r="C16" s="11" t="s">
        <v>25</v>
      </c>
      <c r="D16" s="1">
        <v>12</v>
      </c>
      <c r="E16" s="23">
        <v>2750</v>
      </c>
      <c r="F16" s="1">
        <v>1</v>
      </c>
      <c r="G16" s="23">
        <f t="shared" si="0"/>
        <v>2750</v>
      </c>
    </row>
    <row r="17" spans="1:7" x14ac:dyDescent="0.45">
      <c r="A17" s="1"/>
      <c r="B17" s="1">
        <v>15356</v>
      </c>
      <c r="C17" s="11" t="s">
        <v>26</v>
      </c>
      <c r="D17" s="1">
        <v>6</v>
      </c>
      <c r="E17" s="23">
        <v>6850</v>
      </c>
      <c r="F17" s="1">
        <v>1</v>
      </c>
      <c r="G17" s="23">
        <f t="shared" si="0"/>
        <v>6850</v>
      </c>
    </row>
    <row r="18" spans="1:7" x14ac:dyDescent="0.45">
      <c r="A18" s="1"/>
      <c r="B18" s="1">
        <v>16500</v>
      </c>
      <c r="C18" s="11" t="s">
        <v>27</v>
      </c>
      <c r="D18" s="1">
        <v>12</v>
      </c>
      <c r="E18" s="23">
        <v>7000</v>
      </c>
      <c r="F18" s="1">
        <v>2</v>
      </c>
      <c r="G18" s="23">
        <f t="shared" si="0"/>
        <v>14000</v>
      </c>
    </row>
    <row r="19" spans="1:7" x14ac:dyDescent="0.45">
      <c r="A19" s="1"/>
      <c r="B19" s="1">
        <v>16433</v>
      </c>
      <c r="C19" s="11" t="s">
        <v>28</v>
      </c>
      <c r="D19" s="1">
        <v>6</v>
      </c>
      <c r="E19" s="23">
        <v>7900</v>
      </c>
      <c r="F19" s="1">
        <v>1</v>
      </c>
      <c r="G19" s="23">
        <f t="shared" si="0"/>
        <v>7900</v>
      </c>
    </row>
    <row r="20" spans="1:7" x14ac:dyDescent="0.45">
      <c r="A20" s="1"/>
      <c r="B20" s="1">
        <v>16431</v>
      </c>
      <c r="C20" s="11" t="s">
        <v>29</v>
      </c>
      <c r="D20" s="1">
        <v>6</v>
      </c>
      <c r="E20" s="23">
        <v>7100</v>
      </c>
      <c r="F20" s="1">
        <v>3</v>
      </c>
      <c r="G20" s="23">
        <f t="shared" si="0"/>
        <v>21300</v>
      </c>
    </row>
    <row r="21" spans="1:7" x14ac:dyDescent="0.45">
      <c r="A21" s="5"/>
      <c r="B21" s="16"/>
      <c r="C21" s="55" t="s">
        <v>161</v>
      </c>
      <c r="D21" s="110" t="s">
        <v>35</v>
      </c>
      <c r="E21" s="111"/>
      <c r="F21" s="1">
        <f>SUM(F15:F20)</f>
        <v>9</v>
      </c>
      <c r="G21" s="59"/>
    </row>
    <row r="22" spans="1:7" x14ac:dyDescent="0.45">
      <c r="A22" s="4"/>
      <c r="B22" s="1"/>
      <c r="C22" s="11"/>
      <c r="D22" s="1"/>
      <c r="E22" s="23"/>
      <c r="F22" s="1"/>
      <c r="G22" s="23"/>
    </row>
    <row r="23" spans="1:7" x14ac:dyDescent="0.45">
      <c r="A23" s="5"/>
      <c r="B23" s="16"/>
      <c r="C23" s="48"/>
      <c r="D23" s="110"/>
      <c r="E23" s="111"/>
      <c r="F23" s="1"/>
      <c r="G23" s="58"/>
    </row>
    <row r="24" spans="1:7" x14ac:dyDescent="0.45">
      <c r="A24" s="29"/>
      <c r="B24" s="33">
        <v>74962</v>
      </c>
      <c r="C24" s="34" t="s">
        <v>173</v>
      </c>
      <c r="D24" s="33">
        <v>6</v>
      </c>
      <c r="E24" s="23">
        <v>9396</v>
      </c>
      <c r="F24" s="1">
        <v>1</v>
      </c>
      <c r="G24" s="23">
        <f>F24*E24</f>
        <v>9396</v>
      </c>
    </row>
    <row r="25" spans="1:7" x14ac:dyDescent="0.45">
      <c r="A25" s="1"/>
      <c r="B25" s="1">
        <v>75694</v>
      </c>
      <c r="C25" s="11" t="s">
        <v>36</v>
      </c>
      <c r="D25" s="1">
        <v>12</v>
      </c>
      <c r="E25" s="23">
        <v>3024</v>
      </c>
      <c r="F25" s="1">
        <v>1</v>
      </c>
      <c r="G25" s="25">
        <f t="shared" ref="G25:G41" si="1">F25*E25</f>
        <v>3024</v>
      </c>
    </row>
    <row r="26" spans="1:7" x14ac:dyDescent="0.45">
      <c r="A26" s="1"/>
      <c r="B26" s="1">
        <v>25797</v>
      </c>
      <c r="C26" s="11" t="s">
        <v>37</v>
      </c>
      <c r="D26" s="1">
        <v>12</v>
      </c>
      <c r="E26" s="23">
        <v>3180</v>
      </c>
      <c r="F26" s="1">
        <v>1</v>
      </c>
      <c r="G26" s="25">
        <f t="shared" si="1"/>
        <v>3180</v>
      </c>
    </row>
    <row r="27" spans="1:7" x14ac:dyDescent="0.45">
      <c r="A27" s="1"/>
      <c r="B27" s="1">
        <v>75913</v>
      </c>
      <c r="C27" s="11" t="s">
        <v>38</v>
      </c>
      <c r="D27" s="1">
        <v>6</v>
      </c>
      <c r="E27" s="23">
        <v>2364</v>
      </c>
      <c r="F27" s="1">
        <v>1</v>
      </c>
      <c r="G27" s="25">
        <f t="shared" si="1"/>
        <v>2364</v>
      </c>
    </row>
    <row r="28" spans="1:7" x14ac:dyDescent="0.45">
      <c r="A28" s="1"/>
      <c r="B28" s="1">
        <v>74878</v>
      </c>
      <c r="C28" s="11" t="s">
        <v>114</v>
      </c>
      <c r="D28" s="1">
        <v>6</v>
      </c>
      <c r="E28" s="23">
        <v>1530</v>
      </c>
      <c r="F28" s="1">
        <v>1</v>
      </c>
      <c r="G28" s="25">
        <f t="shared" si="1"/>
        <v>1530</v>
      </c>
    </row>
    <row r="29" spans="1:7" x14ac:dyDescent="0.45">
      <c r="A29" s="1"/>
      <c r="B29" s="1">
        <v>25610</v>
      </c>
      <c r="C29" s="11" t="s">
        <v>40</v>
      </c>
      <c r="D29" s="1">
        <v>12</v>
      </c>
      <c r="E29" s="23">
        <v>3204</v>
      </c>
      <c r="F29" s="1">
        <v>1</v>
      </c>
      <c r="G29" s="25">
        <f t="shared" si="1"/>
        <v>3204</v>
      </c>
    </row>
    <row r="30" spans="1:7" x14ac:dyDescent="0.45">
      <c r="A30" s="1"/>
      <c r="B30" s="1">
        <v>75672</v>
      </c>
      <c r="C30" s="11" t="s">
        <v>41</v>
      </c>
      <c r="D30" s="1">
        <v>6</v>
      </c>
      <c r="E30" s="23">
        <v>2502</v>
      </c>
      <c r="F30" s="1">
        <v>1</v>
      </c>
      <c r="G30" s="25">
        <f t="shared" si="1"/>
        <v>2502</v>
      </c>
    </row>
    <row r="31" spans="1:7" x14ac:dyDescent="0.45">
      <c r="A31" s="1"/>
      <c r="B31" s="1">
        <v>74832</v>
      </c>
      <c r="C31" s="11" t="s">
        <v>42</v>
      </c>
      <c r="D31" s="1">
        <v>6</v>
      </c>
      <c r="E31" s="23">
        <v>1866</v>
      </c>
      <c r="F31" s="1">
        <v>1</v>
      </c>
      <c r="G31" s="25">
        <f t="shared" si="1"/>
        <v>1866</v>
      </c>
    </row>
    <row r="32" spans="1:7" x14ac:dyDescent="0.45">
      <c r="A32" s="1"/>
      <c r="B32" s="1">
        <v>77000</v>
      </c>
      <c r="C32" s="11" t="s">
        <v>46</v>
      </c>
      <c r="D32" s="1">
        <v>6</v>
      </c>
      <c r="E32" s="23">
        <v>5388</v>
      </c>
      <c r="F32" s="1">
        <v>1</v>
      </c>
      <c r="G32" s="25">
        <f t="shared" si="1"/>
        <v>5388</v>
      </c>
    </row>
    <row r="33" spans="1:7" x14ac:dyDescent="0.45">
      <c r="A33" s="1"/>
      <c r="B33" s="1">
        <v>75793</v>
      </c>
      <c r="C33" s="11" t="s">
        <v>47</v>
      </c>
      <c r="D33" s="1">
        <v>6</v>
      </c>
      <c r="E33" s="23">
        <v>1041</v>
      </c>
      <c r="F33" s="1">
        <v>1</v>
      </c>
      <c r="G33" s="25">
        <f t="shared" si="1"/>
        <v>1041</v>
      </c>
    </row>
    <row r="34" spans="1:7" x14ac:dyDescent="0.45">
      <c r="A34" s="1"/>
      <c r="B34" s="1">
        <v>74736</v>
      </c>
      <c r="C34" s="11" t="s">
        <v>171</v>
      </c>
      <c r="D34" s="1">
        <v>12</v>
      </c>
      <c r="E34" s="23">
        <v>4308</v>
      </c>
      <c r="F34" s="1">
        <v>1</v>
      </c>
      <c r="G34" s="25">
        <f t="shared" si="1"/>
        <v>4308</v>
      </c>
    </row>
    <row r="35" spans="1:7" x14ac:dyDescent="0.45">
      <c r="A35" s="1"/>
      <c r="B35" s="1">
        <v>75225</v>
      </c>
      <c r="C35" s="11" t="s">
        <v>51</v>
      </c>
      <c r="D35" s="1">
        <v>12</v>
      </c>
      <c r="E35" s="23">
        <v>5964</v>
      </c>
      <c r="F35" s="1">
        <v>1</v>
      </c>
      <c r="G35" s="25">
        <f t="shared" si="1"/>
        <v>5964</v>
      </c>
    </row>
    <row r="36" spans="1:7" x14ac:dyDescent="0.45">
      <c r="A36" s="1"/>
      <c r="B36" s="1">
        <v>75546</v>
      </c>
      <c r="C36" s="11" t="s">
        <v>52</v>
      </c>
      <c r="D36" s="1">
        <v>12</v>
      </c>
      <c r="E36" s="23">
        <v>5940</v>
      </c>
      <c r="F36" s="1">
        <v>1</v>
      </c>
      <c r="G36" s="25">
        <f t="shared" si="1"/>
        <v>5940</v>
      </c>
    </row>
    <row r="37" spans="1:7" x14ac:dyDescent="0.45">
      <c r="A37" s="1"/>
      <c r="B37" s="1">
        <v>75937</v>
      </c>
      <c r="C37" s="11" t="s">
        <v>53</v>
      </c>
      <c r="D37" s="1">
        <v>6</v>
      </c>
      <c r="E37" s="23">
        <v>1416</v>
      </c>
      <c r="F37" s="1">
        <v>1</v>
      </c>
      <c r="G37" s="25">
        <f t="shared" si="1"/>
        <v>1416</v>
      </c>
    </row>
    <row r="38" spans="1:7" x14ac:dyDescent="0.45">
      <c r="A38" s="1"/>
      <c r="B38" s="1">
        <v>75236</v>
      </c>
      <c r="C38" s="11" t="s">
        <v>57</v>
      </c>
      <c r="D38" s="1">
        <v>6</v>
      </c>
      <c r="E38" s="23">
        <v>5562</v>
      </c>
      <c r="F38" s="1">
        <v>1</v>
      </c>
      <c r="G38" s="25">
        <f t="shared" si="1"/>
        <v>5562</v>
      </c>
    </row>
    <row r="39" spans="1:7" x14ac:dyDescent="0.45">
      <c r="A39" s="1"/>
      <c r="B39" s="33">
        <v>76002</v>
      </c>
      <c r="C39" s="34" t="s">
        <v>113</v>
      </c>
      <c r="D39" s="35">
        <v>6</v>
      </c>
      <c r="E39" s="23">
        <v>2982</v>
      </c>
      <c r="F39" s="1">
        <v>1</v>
      </c>
      <c r="G39" s="25">
        <f t="shared" si="1"/>
        <v>2982</v>
      </c>
    </row>
    <row r="40" spans="1:7" x14ac:dyDescent="0.45">
      <c r="A40" s="1"/>
      <c r="B40" s="1">
        <v>74286</v>
      </c>
      <c r="C40" s="11" t="s">
        <v>164</v>
      </c>
      <c r="D40" s="1">
        <v>6</v>
      </c>
      <c r="E40" s="23">
        <v>4518</v>
      </c>
      <c r="F40" s="1">
        <v>1</v>
      </c>
      <c r="G40" s="25">
        <f t="shared" si="1"/>
        <v>4518</v>
      </c>
    </row>
    <row r="41" spans="1:7" x14ac:dyDescent="0.45">
      <c r="A41" s="1"/>
      <c r="B41" s="1">
        <v>74492</v>
      </c>
      <c r="C41" s="11" t="s">
        <v>58</v>
      </c>
      <c r="D41" s="1">
        <v>12</v>
      </c>
      <c r="E41" s="24">
        <v>2910</v>
      </c>
      <c r="F41" s="1">
        <v>1</v>
      </c>
      <c r="G41" s="25">
        <f t="shared" si="1"/>
        <v>2910</v>
      </c>
    </row>
    <row r="42" spans="1:7" x14ac:dyDescent="0.45">
      <c r="A42" s="1"/>
      <c r="B42" s="1"/>
      <c r="C42" s="11"/>
      <c r="D42" s="1"/>
      <c r="E42" s="23"/>
      <c r="F42" s="1">
        <f>SUM(F24:F41)</f>
        <v>18</v>
      </c>
      <c r="G42" s="58"/>
    </row>
    <row r="44" spans="1:7" x14ac:dyDescent="0.45">
      <c r="A44" s="29"/>
      <c r="B44" s="33">
        <v>74064</v>
      </c>
      <c r="C44" s="34" t="s">
        <v>168</v>
      </c>
      <c r="D44" s="33">
        <v>6</v>
      </c>
      <c r="E44" s="23">
        <v>9396</v>
      </c>
      <c r="F44" s="1">
        <v>1</v>
      </c>
      <c r="G44" s="23">
        <f>F44*E44</f>
        <v>9396</v>
      </c>
    </row>
    <row r="45" spans="1:7" x14ac:dyDescent="0.45">
      <c r="A45" s="1"/>
      <c r="B45" s="1">
        <v>75547</v>
      </c>
      <c r="C45" s="11" t="s">
        <v>61</v>
      </c>
      <c r="D45" s="1">
        <v>6</v>
      </c>
      <c r="E45" s="23">
        <v>2970</v>
      </c>
      <c r="F45" s="1">
        <v>1</v>
      </c>
      <c r="G45" s="23">
        <f>F45*E45</f>
        <v>2970</v>
      </c>
    </row>
    <row r="46" spans="1:7" x14ac:dyDescent="0.45">
      <c r="A46" s="1"/>
      <c r="B46" s="1">
        <v>25796</v>
      </c>
      <c r="C46" s="11" t="s">
        <v>64</v>
      </c>
      <c r="D46" s="1">
        <v>6</v>
      </c>
      <c r="E46" s="23">
        <v>5136</v>
      </c>
      <c r="F46" s="1">
        <v>1</v>
      </c>
      <c r="G46" s="23">
        <f>F46*E46</f>
        <v>5136</v>
      </c>
    </row>
    <row r="47" spans="1:7" x14ac:dyDescent="0.45">
      <c r="A47" s="1"/>
      <c r="B47" s="12"/>
      <c r="C47" s="13"/>
      <c r="D47" s="4"/>
      <c r="E47" s="24"/>
      <c r="F47" s="1">
        <f>SUM(F44:F46)</f>
        <v>3</v>
      </c>
      <c r="G47" s="60"/>
    </row>
    <row r="50" spans="1:7" x14ac:dyDescent="0.45">
      <c r="A50" s="19"/>
      <c r="B50" s="19"/>
      <c r="C50" s="10" t="s">
        <v>66</v>
      </c>
      <c r="D50" s="2"/>
      <c r="E50" s="22"/>
      <c r="F50" s="2"/>
      <c r="G50" s="22"/>
    </row>
    <row r="51" spans="1:7" x14ac:dyDescent="0.45">
      <c r="A51" s="19"/>
      <c r="B51" s="19"/>
      <c r="C51" s="3" t="s">
        <v>67</v>
      </c>
      <c r="D51" s="2"/>
      <c r="E51" s="22"/>
      <c r="F51" s="2"/>
      <c r="G51" s="22"/>
    </row>
    <row r="52" spans="1:7" x14ac:dyDescent="0.45">
      <c r="A52" s="4"/>
      <c r="B52" s="1">
        <v>50176</v>
      </c>
      <c r="C52" s="11" t="s">
        <v>72</v>
      </c>
      <c r="D52" s="1">
        <v>6</v>
      </c>
      <c r="E52" s="23">
        <v>2880</v>
      </c>
      <c r="F52" s="1">
        <v>1</v>
      </c>
      <c r="G52" s="23">
        <f>F52*E52</f>
        <v>2880</v>
      </c>
    </row>
    <row r="53" spans="1:7" x14ac:dyDescent="0.45">
      <c r="A53" s="5"/>
      <c r="B53" s="16"/>
      <c r="C53" s="55" t="s">
        <v>159</v>
      </c>
      <c r="D53" s="110" t="s">
        <v>35</v>
      </c>
      <c r="E53" s="111"/>
      <c r="F53" s="1"/>
      <c r="G53" s="58"/>
    </row>
    <row r="55" spans="1:7" x14ac:dyDescent="0.45">
      <c r="A55" s="19"/>
      <c r="B55" s="19"/>
      <c r="C55" s="3" t="s">
        <v>78</v>
      </c>
      <c r="D55" s="2"/>
      <c r="E55" s="22"/>
      <c r="F55" s="2"/>
      <c r="G55" s="22"/>
    </row>
    <row r="56" spans="1:7" x14ac:dyDescent="0.45">
      <c r="A56" s="1"/>
      <c r="B56" s="1">
        <v>99127</v>
      </c>
      <c r="C56" s="11" t="s">
        <v>119</v>
      </c>
      <c r="D56" s="1">
        <v>6</v>
      </c>
      <c r="E56" s="23">
        <v>5520</v>
      </c>
      <c r="F56" s="1">
        <v>1</v>
      </c>
      <c r="G56" s="23">
        <f t="shared" ref="G56:G70" si="2">F56*E56</f>
        <v>5520</v>
      </c>
    </row>
    <row r="57" spans="1:7" x14ac:dyDescent="0.45">
      <c r="A57" s="1"/>
      <c r="B57" s="1">
        <v>99124</v>
      </c>
      <c r="C57" s="11" t="s">
        <v>120</v>
      </c>
      <c r="D57" s="1">
        <v>6</v>
      </c>
      <c r="E57" s="23">
        <v>2544</v>
      </c>
      <c r="F57" s="1">
        <v>1</v>
      </c>
      <c r="G57" s="23">
        <f t="shared" si="2"/>
        <v>2544</v>
      </c>
    </row>
    <row r="58" spans="1:7" x14ac:dyDescent="0.45">
      <c r="A58" s="1"/>
      <c r="B58" s="1">
        <v>11446</v>
      </c>
      <c r="C58" s="11" t="s">
        <v>121</v>
      </c>
      <c r="D58" s="1">
        <v>6</v>
      </c>
      <c r="E58" s="23">
        <v>942</v>
      </c>
      <c r="F58" s="1">
        <v>1</v>
      </c>
      <c r="G58" s="23">
        <f t="shared" si="2"/>
        <v>942</v>
      </c>
    </row>
    <row r="59" spans="1:7" x14ac:dyDescent="0.45">
      <c r="A59" s="1"/>
      <c r="B59" s="1">
        <v>51021</v>
      </c>
      <c r="C59" s="11" t="s">
        <v>88</v>
      </c>
      <c r="D59" s="1">
        <v>6</v>
      </c>
      <c r="E59" s="23">
        <v>5466</v>
      </c>
      <c r="F59" s="1">
        <v>1</v>
      </c>
      <c r="G59" s="23">
        <f t="shared" si="2"/>
        <v>5466</v>
      </c>
    </row>
    <row r="60" spans="1:7" x14ac:dyDescent="0.45">
      <c r="A60" s="1"/>
      <c r="B60" s="1">
        <v>27225</v>
      </c>
      <c r="C60" s="14" t="s">
        <v>89</v>
      </c>
      <c r="D60" s="4">
        <v>3</v>
      </c>
      <c r="E60" s="25">
        <v>9462</v>
      </c>
      <c r="F60" s="1">
        <v>1</v>
      </c>
      <c r="G60" s="23">
        <f t="shared" si="2"/>
        <v>9462</v>
      </c>
    </row>
    <row r="61" spans="1:7" x14ac:dyDescent="0.45">
      <c r="A61" s="1"/>
      <c r="B61" s="1">
        <v>70445</v>
      </c>
      <c r="C61" s="11" t="s">
        <v>122</v>
      </c>
      <c r="D61" s="1">
        <v>6</v>
      </c>
      <c r="E61" s="23">
        <v>9430</v>
      </c>
      <c r="F61" s="1">
        <v>1</v>
      </c>
      <c r="G61" s="23">
        <f t="shared" si="2"/>
        <v>9430</v>
      </c>
    </row>
    <row r="62" spans="1:7" x14ac:dyDescent="0.45">
      <c r="A62" s="1"/>
      <c r="B62" s="1">
        <v>99161</v>
      </c>
      <c r="C62" s="11" t="s">
        <v>90</v>
      </c>
      <c r="D62" s="1">
        <v>6</v>
      </c>
      <c r="E62" s="23">
        <v>3882</v>
      </c>
      <c r="F62" s="1">
        <v>1</v>
      </c>
      <c r="G62" s="23">
        <f t="shared" si="2"/>
        <v>3882</v>
      </c>
    </row>
    <row r="63" spans="1:7" x14ac:dyDescent="0.45">
      <c r="A63" s="1"/>
      <c r="B63" s="1">
        <v>72222</v>
      </c>
      <c r="C63" s="11" t="s">
        <v>91</v>
      </c>
      <c r="D63" s="1">
        <v>6</v>
      </c>
      <c r="E63" s="24">
        <v>6300</v>
      </c>
      <c r="F63" s="1">
        <v>1</v>
      </c>
      <c r="G63" s="23">
        <f t="shared" si="2"/>
        <v>6300</v>
      </c>
    </row>
    <row r="64" spans="1:7" x14ac:dyDescent="0.45">
      <c r="A64" s="1"/>
      <c r="B64" s="1">
        <v>14099</v>
      </c>
      <c r="C64" s="11" t="s">
        <v>123</v>
      </c>
      <c r="D64" s="1">
        <v>6</v>
      </c>
      <c r="E64" s="23">
        <v>2388</v>
      </c>
      <c r="F64" s="1">
        <v>1</v>
      </c>
      <c r="G64" s="23">
        <f t="shared" si="2"/>
        <v>2388</v>
      </c>
    </row>
    <row r="65" spans="1:7" x14ac:dyDescent="0.45">
      <c r="A65" s="1"/>
      <c r="B65" s="1">
        <v>72097</v>
      </c>
      <c r="C65" s="11" t="s">
        <v>92</v>
      </c>
      <c r="D65" s="1">
        <v>6</v>
      </c>
      <c r="E65" s="23">
        <v>3972</v>
      </c>
      <c r="F65" s="1">
        <v>1</v>
      </c>
      <c r="G65" s="23">
        <f t="shared" si="2"/>
        <v>3972</v>
      </c>
    </row>
    <row r="66" spans="1:7" x14ac:dyDescent="0.45">
      <c r="A66" s="1"/>
      <c r="B66" s="1">
        <v>82232</v>
      </c>
      <c r="C66" s="11" t="s">
        <v>93</v>
      </c>
      <c r="D66" s="1">
        <v>6</v>
      </c>
      <c r="E66" s="23">
        <v>8820</v>
      </c>
      <c r="F66" s="1">
        <v>1</v>
      </c>
      <c r="G66" s="23">
        <f t="shared" si="2"/>
        <v>8820</v>
      </c>
    </row>
    <row r="67" spans="1:7" x14ac:dyDescent="0.45">
      <c r="A67" s="1"/>
      <c r="B67" s="1">
        <v>38431</v>
      </c>
      <c r="C67" s="11" t="s">
        <v>124</v>
      </c>
      <c r="D67" s="1">
        <v>6</v>
      </c>
      <c r="E67" s="23">
        <v>2496</v>
      </c>
      <c r="F67" s="1">
        <v>1</v>
      </c>
      <c r="G67" s="23">
        <f t="shared" si="2"/>
        <v>2496</v>
      </c>
    </row>
    <row r="68" spans="1:7" x14ac:dyDescent="0.45">
      <c r="A68" s="1"/>
      <c r="B68" s="1">
        <v>79401</v>
      </c>
      <c r="C68" s="11" t="s">
        <v>96</v>
      </c>
      <c r="D68" s="1">
        <v>6</v>
      </c>
      <c r="E68" s="23">
        <v>13038</v>
      </c>
      <c r="F68" s="1">
        <v>1</v>
      </c>
      <c r="G68" s="23">
        <f t="shared" si="2"/>
        <v>13038</v>
      </c>
    </row>
    <row r="69" spans="1:7" x14ac:dyDescent="0.45">
      <c r="A69" s="1"/>
      <c r="B69" s="1">
        <v>80029</v>
      </c>
      <c r="C69" s="11" t="s">
        <v>102</v>
      </c>
      <c r="D69" s="1">
        <v>6</v>
      </c>
      <c r="E69" s="23">
        <v>6948</v>
      </c>
      <c r="F69" s="1">
        <v>1</v>
      </c>
      <c r="G69" s="23">
        <f t="shared" si="2"/>
        <v>6948</v>
      </c>
    </row>
    <row r="70" spans="1:7" x14ac:dyDescent="0.45">
      <c r="A70" s="1"/>
      <c r="B70" s="8">
        <v>81751</v>
      </c>
      <c r="C70" s="15" t="s">
        <v>105</v>
      </c>
      <c r="D70" s="1">
        <v>6</v>
      </c>
      <c r="E70" s="23">
        <v>6948</v>
      </c>
      <c r="F70" s="1">
        <v>1</v>
      </c>
      <c r="G70" s="23">
        <f t="shared" si="2"/>
        <v>6948</v>
      </c>
    </row>
    <row r="71" spans="1:7" ht="31.5" customHeight="1" x14ac:dyDescent="0.45">
      <c r="A71" s="107" t="s">
        <v>160</v>
      </c>
      <c r="B71" s="108"/>
      <c r="C71" s="109"/>
      <c r="D71" s="110" t="s">
        <v>35</v>
      </c>
      <c r="E71" s="111"/>
      <c r="F71" s="1">
        <f>SUM(F56:F70)</f>
        <v>15</v>
      </c>
      <c r="G71" s="58">
        <f>SUM(G9:G70)</f>
        <v>242305</v>
      </c>
    </row>
  </sheetData>
  <mergeCells count="5">
    <mergeCell ref="A71:C71"/>
    <mergeCell ref="D71:E71"/>
    <mergeCell ref="D53:E53"/>
    <mergeCell ref="D23:E23"/>
    <mergeCell ref="D21:E21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4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31" sqref="H31"/>
    </sheetView>
  </sheetViews>
  <sheetFormatPr defaultRowHeight="14.25" x14ac:dyDescent="0.4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BS47"/>
  <sheetViews>
    <sheetView tabSelected="1" zoomScale="95" zoomScaleNormal="95" workbookViewId="0">
      <selection activeCell="H19" sqref="H19"/>
    </sheetView>
  </sheetViews>
  <sheetFormatPr defaultRowHeight="14.25" x14ac:dyDescent="0.45"/>
  <cols>
    <col min="2" max="2" width="9.1328125" style="63"/>
    <col min="3" max="3" width="32.265625" style="68" customWidth="1"/>
    <col min="4" max="4" width="10.86328125" customWidth="1"/>
    <col min="5" max="5" width="10.73046875" customWidth="1"/>
    <col min="6" max="6" width="11.3984375" customWidth="1"/>
    <col min="7" max="7" width="6.59765625" customWidth="1"/>
    <col min="8" max="8" width="17" customWidth="1"/>
    <col min="9" max="9" width="11.265625" style="63" customWidth="1"/>
    <col min="10" max="13" width="0" style="63" hidden="1" customWidth="1"/>
    <col min="14" max="14" width="12.59765625" style="63" hidden="1" customWidth="1"/>
    <col min="15" max="15" width="11.3984375" customWidth="1"/>
    <col min="16" max="16" width="11.59765625" customWidth="1"/>
    <col min="17" max="17" width="12.1328125" customWidth="1"/>
    <col min="18" max="18" width="11.86328125" customWidth="1"/>
    <col min="19" max="19" width="12.1328125" customWidth="1"/>
    <col min="20" max="20" width="11.1328125" customWidth="1"/>
    <col min="21" max="21" width="9.1328125" style="63"/>
    <col min="22" max="22" width="18.86328125" style="63" customWidth="1"/>
    <col min="23" max="23" width="11.59765625" style="63" customWidth="1"/>
    <col min="24" max="24" width="9.1328125" style="63"/>
    <col min="25" max="29" width="0" style="63" hidden="1" customWidth="1"/>
    <col min="30" max="71" width="9.1328125" style="63"/>
  </cols>
  <sheetData>
    <row r="1" spans="1:48" x14ac:dyDescent="0.45">
      <c r="A1" s="67"/>
      <c r="B1" s="67"/>
      <c r="D1" s="69"/>
      <c r="E1" s="69"/>
      <c r="F1" s="67"/>
      <c r="G1" s="67"/>
      <c r="H1" s="67"/>
      <c r="I1" s="67"/>
      <c r="J1" s="67"/>
      <c r="K1" s="67"/>
      <c r="L1" s="67"/>
      <c r="M1" s="67"/>
      <c r="N1" s="67"/>
      <c r="P1" s="67"/>
      <c r="Q1" s="67"/>
      <c r="R1" s="68"/>
      <c r="S1" s="69"/>
      <c r="T1" s="69"/>
      <c r="U1" s="67"/>
      <c r="V1" s="67"/>
      <c r="W1" s="67"/>
      <c r="X1" s="67"/>
      <c r="Y1" s="67"/>
      <c r="Z1" s="67"/>
      <c r="AA1" s="67"/>
      <c r="AB1" s="67"/>
      <c r="AC1" s="67"/>
    </row>
    <row r="2" spans="1:48" x14ac:dyDescent="0.45">
      <c r="A2" s="67"/>
      <c r="B2" s="67"/>
      <c r="C2" s="68" t="s">
        <v>179</v>
      </c>
      <c r="D2" s="69"/>
      <c r="E2" s="69"/>
      <c r="F2" s="67"/>
      <c r="G2" s="67"/>
      <c r="H2" s="67"/>
      <c r="I2" s="67"/>
      <c r="J2" s="67"/>
      <c r="K2" s="67"/>
      <c r="L2" s="67"/>
      <c r="M2" s="67"/>
      <c r="N2" s="67"/>
      <c r="P2" s="67"/>
      <c r="Q2" s="67"/>
      <c r="R2" s="68" t="s">
        <v>181</v>
      </c>
      <c r="S2" s="69"/>
      <c r="T2" s="69"/>
      <c r="U2" s="67"/>
      <c r="V2" s="67"/>
      <c r="W2" s="67"/>
      <c r="X2" s="67"/>
      <c r="Y2" s="67"/>
      <c r="Z2" s="67"/>
      <c r="AA2" s="67"/>
      <c r="AB2" s="67"/>
      <c r="AC2" s="67"/>
    </row>
    <row r="3" spans="1:48" x14ac:dyDescent="0.45">
      <c r="A3" s="67"/>
      <c r="B3" s="67"/>
      <c r="D3" s="69"/>
      <c r="E3" s="69"/>
      <c r="F3" s="67"/>
      <c r="G3" s="67"/>
      <c r="H3" s="67"/>
      <c r="I3" s="67"/>
      <c r="J3" s="67"/>
      <c r="K3" s="67"/>
      <c r="L3" s="67"/>
      <c r="M3" s="67"/>
      <c r="N3" s="67"/>
      <c r="P3" s="67"/>
      <c r="Q3" s="67"/>
      <c r="R3" s="68"/>
      <c r="S3" s="69"/>
      <c r="T3" s="69"/>
      <c r="U3" s="67"/>
      <c r="V3" s="67"/>
      <c r="W3" s="67"/>
      <c r="X3" s="67"/>
      <c r="Y3" s="67"/>
      <c r="Z3" s="67"/>
      <c r="AA3" s="67"/>
      <c r="AB3" s="67"/>
      <c r="AC3" s="67"/>
    </row>
    <row r="4" spans="1:48" ht="18" x14ac:dyDescent="0.55000000000000004">
      <c r="A4" s="70"/>
      <c r="B4" s="77"/>
      <c r="C4" s="65" t="s">
        <v>180</v>
      </c>
      <c r="D4" s="70"/>
      <c r="E4" s="77"/>
      <c r="F4" s="70"/>
      <c r="G4" s="70"/>
      <c r="H4" s="70"/>
      <c r="I4" s="77"/>
      <c r="J4" s="77"/>
      <c r="K4" s="77"/>
      <c r="L4" s="77"/>
      <c r="M4" s="77"/>
      <c r="N4" s="77"/>
      <c r="P4" s="77"/>
      <c r="Q4" s="77"/>
      <c r="R4" s="65" t="s">
        <v>182</v>
      </c>
      <c r="S4" s="77"/>
      <c r="T4" s="77"/>
      <c r="U4" s="77"/>
      <c r="V4" s="77"/>
      <c r="W4" s="77"/>
      <c r="X4" s="77"/>
      <c r="Y4" s="77"/>
      <c r="Z4" s="77"/>
      <c r="AA4" s="77"/>
      <c r="AB4" s="77"/>
      <c r="AC4" s="77"/>
    </row>
    <row r="5" spans="1:48" ht="30" customHeight="1" x14ac:dyDescent="0.45">
      <c r="A5" s="70"/>
      <c r="B5" s="77"/>
      <c r="C5" s="112" t="s">
        <v>186</v>
      </c>
      <c r="D5" s="112"/>
      <c r="E5" s="112"/>
      <c r="F5" s="112"/>
      <c r="G5" s="112"/>
      <c r="H5" s="112"/>
      <c r="I5" s="112"/>
      <c r="J5" s="77"/>
      <c r="K5" s="77"/>
      <c r="L5" s="74"/>
      <c r="M5" s="77"/>
      <c r="N5" s="77"/>
      <c r="P5" s="77"/>
      <c r="Q5" s="77"/>
      <c r="R5" s="106" t="s">
        <v>187</v>
      </c>
      <c r="S5" s="77"/>
      <c r="T5" s="77"/>
      <c r="U5" s="77"/>
      <c r="V5" s="77"/>
      <c r="W5" s="77"/>
      <c r="X5" s="77"/>
      <c r="Y5" s="77"/>
      <c r="Z5" s="77"/>
      <c r="AA5" s="74"/>
      <c r="AB5" s="77"/>
      <c r="AC5" s="77"/>
    </row>
    <row r="6" spans="1:48" ht="57" customHeight="1" x14ac:dyDescent="0.45">
      <c r="A6" s="70"/>
      <c r="B6" s="77"/>
      <c r="C6" s="113" t="s">
        <v>190</v>
      </c>
      <c r="D6" s="113"/>
      <c r="E6" s="113"/>
      <c r="F6" s="113"/>
      <c r="G6" s="113"/>
      <c r="H6" s="113"/>
      <c r="I6" s="77"/>
      <c r="J6" s="77"/>
      <c r="K6" s="77"/>
      <c r="L6" s="77"/>
      <c r="M6" s="77"/>
      <c r="N6" s="77"/>
      <c r="P6" s="77"/>
      <c r="Q6" s="77"/>
      <c r="R6" s="113" t="s">
        <v>190</v>
      </c>
      <c r="S6" s="113"/>
      <c r="T6" s="113"/>
      <c r="U6" s="113"/>
      <c r="V6" s="113"/>
      <c r="W6" s="113"/>
      <c r="X6" s="77"/>
      <c r="Y6" s="77"/>
      <c r="Z6" s="77"/>
      <c r="AA6" s="77"/>
      <c r="AB6" s="77"/>
      <c r="AC6" s="77"/>
    </row>
    <row r="7" spans="1:48" x14ac:dyDescent="0.45">
      <c r="A7" s="70"/>
      <c r="B7" s="77"/>
      <c r="C7" s="65"/>
      <c r="D7" s="70"/>
      <c r="E7" s="77"/>
      <c r="F7" s="70"/>
      <c r="G7" s="70"/>
      <c r="H7" s="70"/>
      <c r="I7" s="77"/>
      <c r="J7" s="77"/>
      <c r="K7" s="77"/>
      <c r="L7" s="77"/>
      <c r="M7" s="77"/>
      <c r="N7" s="77"/>
      <c r="P7" s="77"/>
      <c r="Q7" s="77"/>
      <c r="R7" s="65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</row>
    <row r="8" spans="1:48" ht="106.5" x14ac:dyDescent="0.45">
      <c r="A8" s="71" t="s">
        <v>2</v>
      </c>
      <c r="B8" s="72" t="s">
        <v>3</v>
      </c>
      <c r="C8" s="72" t="s">
        <v>4</v>
      </c>
      <c r="D8" s="73" t="s">
        <v>175</v>
      </c>
      <c r="E8" s="73" t="s">
        <v>178</v>
      </c>
      <c r="F8" s="73" t="s">
        <v>184</v>
      </c>
      <c r="G8" s="73" t="s">
        <v>176</v>
      </c>
      <c r="H8" s="73" t="s">
        <v>185</v>
      </c>
      <c r="I8" s="66" t="s">
        <v>183</v>
      </c>
      <c r="J8" s="66"/>
      <c r="K8" s="66"/>
      <c r="L8" s="66"/>
      <c r="M8" s="66"/>
      <c r="N8" s="66"/>
      <c r="P8" s="71" t="s">
        <v>2</v>
      </c>
      <c r="Q8" s="72" t="s">
        <v>3</v>
      </c>
      <c r="R8" s="73" t="s">
        <v>4</v>
      </c>
      <c r="S8" s="73" t="s">
        <v>175</v>
      </c>
      <c r="T8" s="73" t="s">
        <v>178</v>
      </c>
      <c r="U8" s="73" t="s">
        <v>184</v>
      </c>
      <c r="V8" s="73" t="s">
        <v>176</v>
      </c>
      <c r="W8" s="73" t="s">
        <v>185</v>
      </c>
      <c r="X8" s="66" t="s">
        <v>183</v>
      </c>
      <c r="Y8" s="66"/>
      <c r="Z8" s="66"/>
      <c r="AA8" s="66"/>
      <c r="AB8" s="66"/>
      <c r="AC8" s="66"/>
    </row>
    <row r="9" spans="1:48" s="86" customFormat="1" x14ac:dyDescent="0.45">
      <c r="A9" s="87"/>
      <c r="B9" s="87"/>
      <c r="C9" s="95" t="s">
        <v>8</v>
      </c>
      <c r="D9" s="97"/>
      <c r="E9" s="97"/>
      <c r="F9" s="97"/>
      <c r="G9" s="97"/>
      <c r="H9" s="97"/>
      <c r="I9" s="97"/>
      <c r="J9" s="97"/>
      <c r="K9" s="97"/>
      <c r="L9" s="97"/>
      <c r="M9" s="97"/>
      <c r="N9" s="98"/>
      <c r="O9"/>
      <c r="P9" s="87"/>
      <c r="Q9" s="87"/>
      <c r="R9" s="95" t="s">
        <v>8</v>
      </c>
      <c r="S9" s="97"/>
      <c r="T9" s="97"/>
      <c r="U9" s="97"/>
      <c r="V9" s="97"/>
      <c r="W9" s="97"/>
      <c r="X9" s="97"/>
      <c r="Y9" s="97"/>
      <c r="Z9" s="97"/>
      <c r="AA9" s="97"/>
      <c r="AB9" s="97"/>
      <c r="AC9" s="98"/>
      <c r="AD9" s="63"/>
      <c r="AE9" s="63"/>
      <c r="AF9" s="63"/>
      <c r="AG9" s="63"/>
      <c r="AH9" s="63"/>
      <c r="AI9" s="63"/>
      <c r="AJ9" s="63"/>
      <c r="AK9" s="63"/>
      <c r="AL9" s="63"/>
      <c r="AM9" s="63"/>
      <c r="AN9" s="63"/>
      <c r="AO9" s="63"/>
      <c r="AP9" s="63"/>
      <c r="AQ9" s="63"/>
      <c r="AR9" s="63"/>
      <c r="AS9" s="63"/>
      <c r="AT9" s="63"/>
      <c r="AU9" s="63"/>
      <c r="AV9" s="63"/>
    </row>
    <row r="10" spans="1:48" x14ac:dyDescent="0.45">
      <c r="A10" s="64"/>
      <c r="B10" s="64"/>
      <c r="C10" s="96" t="s">
        <v>177</v>
      </c>
      <c r="D10" s="99"/>
      <c r="E10" s="99"/>
      <c r="F10" s="99"/>
      <c r="G10" s="99"/>
      <c r="H10" s="99"/>
      <c r="I10" s="99"/>
      <c r="J10" s="99"/>
      <c r="K10" s="99"/>
      <c r="L10" s="99"/>
      <c r="M10" s="99"/>
      <c r="N10" s="99"/>
      <c r="P10" s="64"/>
      <c r="Q10" s="64"/>
      <c r="R10" s="96" t="s">
        <v>177</v>
      </c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</row>
    <row r="11" spans="1:48" s="63" customFormat="1" hidden="1" x14ac:dyDescent="0.45">
      <c r="A11" s="64"/>
      <c r="B11" s="64"/>
      <c r="C11" s="80"/>
      <c r="D11" s="99"/>
      <c r="E11" s="101"/>
      <c r="F11" s="101"/>
      <c r="G11" s="99"/>
      <c r="H11" s="101"/>
      <c r="I11" s="99"/>
      <c r="J11" s="99"/>
      <c r="K11" s="99"/>
      <c r="L11" s="99"/>
      <c r="M11" s="99"/>
      <c r="N11" s="99"/>
      <c r="O11"/>
      <c r="P11" s="64"/>
      <c r="Q11" s="64"/>
      <c r="R11" s="80"/>
      <c r="S11" s="99"/>
      <c r="T11" s="101"/>
      <c r="U11" s="101"/>
      <c r="V11" s="99"/>
      <c r="W11" s="101"/>
      <c r="X11" s="99"/>
      <c r="Y11" s="99"/>
      <c r="Z11" s="99"/>
      <c r="AA11" s="99"/>
      <c r="AB11" s="99"/>
      <c r="AC11" s="99"/>
    </row>
    <row r="12" spans="1:48" s="63" customFormat="1" hidden="1" x14ac:dyDescent="0.45">
      <c r="A12" s="64"/>
      <c r="B12" s="64"/>
      <c r="C12" s="80"/>
      <c r="D12" s="99"/>
      <c r="E12" s="101"/>
      <c r="F12" s="101"/>
      <c r="G12" s="99"/>
      <c r="H12" s="101"/>
      <c r="I12" s="100"/>
      <c r="J12" s="99"/>
      <c r="K12" s="99"/>
      <c r="L12" s="99"/>
      <c r="M12" s="99"/>
      <c r="N12" s="99"/>
      <c r="O12"/>
      <c r="P12" s="64"/>
      <c r="Q12" s="64"/>
      <c r="R12" s="80"/>
      <c r="S12" s="99"/>
      <c r="T12" s="101"/>
      <c r="U12" s="101"/>
      <c r="V12" s="99"/>
      <c r="W12" s="101"/>
      <c r="X12" s="100"/>
      <c r="Y12" s="99"/>
      <c r="Z12" s="99"/>
      <c r="AA12" s="99"/>
      <c r="AB12" s="99"/>
      <c r="AC12" s="99"/>
    </row>
    <row r="13" spans="1:48" s="63" customFormat="1" hidden="1" x14ac:dyDescent="0.45">
      <c r="A13" s="64"/>
      <c r="B13" s="64"/>
      <c r="C13" s="80"/>
      <c r="D13" s="99"/>
      <c r="E13" s="101"/>
      <c r="F13" s="101"/>
      <c r="G13" s="99"/>
      <c r="H13" s="101"/>
      <c r="I13" s="99"/>
      <c r="J13" s="99"/>
      <c r="K13" s="99"/>
      <c r="L13" s="99"/>
      <c r="M13" s="99"/>
      <c r="N13" s="99"/>
      <c r="O13"/>
      <c r="P13" s="64"/>
      <c r="Q13" s="64"/>
      <c r="R13" s="80"/>
      <c r="S13" s="99"/>
      <c r="T13" s="101"/>
      <c r="U13" s="101"/>
      <c r="V13" s="99"/>
      <c r="W13" s="101"/>
      <c r="X13" s="99"/>
      <c r="Y13" s="99"/>
      <c r="Z13" s="99"/>
      <c r="AA13" s="99"/>
      <c r="AB13" s="99"/>
      <c r="AC13" s="99"/>
    </row>
    <row r="14" spans="1:48" s="63" customFormat="1" hidden="1" x14ac:dyDescent="0.45">
      <c r="A14" s="64"/>
      <c r="B14" s="64"/>
      <c r="C14" s="80"/>
      <c r="D14" s="99"/>
      <c r="E14" s="101"/>
      <c r="F14" s="101"/>
      <c r="G14" s="99"/>
      <c r="H14" s="101"/>
      <c r="I14" s="99"/>
      <c r="J14" s="99"/>
      <c r="K14" s="99"/>
      <c r="L14" s="99"/>
      <c r="M14" s="99"/>
      <c r="N14" s="99"/>
      <c r="O14"/>
      <c r="P14" s="64"/>
      <c r="Q14" s="64"/>
      <c r="R14" s="80"/>
      <c r="S14" s="99"/>
      <c r="T14" s="101"/>
      <c r="U14" s="101"/>
      <c r="V14" s="99"/>
      <c r="W14" s="101"/>
      <c r="X14" s="99"/>
      <c r="Y14" s="99"/>
      <c r="Z14" s="99"/>
      <c r="AA14" s="99"/>
      <c r="AB14" s="99"/>
      <c r="AC14" s="99"/>
    </row>
    <row r="15" spans="1:48" s="63" customFormat="1" hidden="1" x14ac:dyDescent="0.45">
      <c r="A15" s="64"/>
      <c r="B15" s="64"/>
      <c r="C15" s="80"/>
      <c r="D15" s="99"/>
      <c r="E15" s="101"/>
      <c r="F15" s="101"/>
      <c r="G15" s="99"/>
      <c r="H15" s="101"/>
      <c r="I15" s="99"/>
      <c r="J15" s="99"/>
      <c r="K15" s="99"/>
      <c r="L15" s="99"/>
      <c r="M15" s="99"/>
      <c r="N15" s="99"/>
      <c r="O15"/>
      <c r="P15" s="64"/>
      <c r="Q15" s="64"/>
      <c r="R15" s="80"/>
      <c r="S15" s="99"/>
      <c r="T15" s="101"/>
      <c r="U15" s="101"/>
      <c r="V15" s="99"/>
      <c r="W15" s="101"/>
      <c r="X15" s="99"/>
      <c r="Y15" s="99"/>
      <c r="Z15" s="99"/>
      <c r="AA15" s="99"/>
      <c r="AB15" s="99"/>
      <c r="AC15" s="99"/>
    </row>
    <row r="16" spans="1:48" s="63" customFormat="1" hidden="1" x14ac:dyDescent="0.45">
      <c r="A16" s="64"/>
      <c r="B16" s="64"/>
      <c r="C16" s="80"/>
      <c r="D16" s="99"/>
      <c r="E16" s="101"/>
      <c r="F16" s="101"/>
      <c r="G16" s="99"/>
      <c r="H16" s="101"/>
      <c r="I16" s="99"/>
      <c r="J16" s="99"/>
      <c r="K16" s="99"/>
      <c r="L16" s="99"/>
      <c r="M16" s="99"/>
      <c r="N16" s="99"/>
      <c r="O16"/>
      <c r="P16" s="64"/>
      <c r="Q16" s="64"/>
      <c r="R16" s="80"/>
      <c r="S16" s="99"/>
      <c r="T16" s="101"/>
      <c r="U16" s="101"/>
      <c r="V16" s="99"/>
      <c r="W16" s="101"/>
      <c r="X16" s="99"/>
      <c r="Y16" s="99"/>
      <c r="Z16" s="99"/>
      <c r="AA16" s="99"/>
      <c r="AB16" s="99"/>
      <c r="AC16" s="99"/>
    </row>
    <row r="17" spans="1:29" s="63" customFormat="1" hidden="1" x14ac:dyDescent="0.45">
      <c r="A17" s="64"/>
      <c r="B17" s="64"/>
      <c r="C17" s="80"/>
      <c r="D17" s="99"/>
      <c r="E17" s="101"/>
      <c r="F17" s="101"/>
      <c r="G17" s="99"/>
      <c r="H17" s="101"/>
      <c r="I17" s="99"/>
      <c r="J17" s="99"/>
      <c r="K17" s="99"/>
      <c r="L17" s="99"/>
      <c r="M17" s="99"/>
      <c r="N17" s="99"/>
      <c r="O17"/>
      <c r="P17" s="64"/>
      <c r="Q17" s="64"/>
      <c r="R17" s="80"/>
      <c r="S17" s="99"/>
      <c r="T17" s="101"/>
      <c r="U17" s="101"/>
      <c r="V17" s="99"/>
      <c r="W17" s="101"/>
      <c r="X17" s="99"/>
      <c r="Y17" s="99"/>
      <c r="Z17" s="99"/>
      <c r="AA17" s="99"/>
      <c r="AB17" s="99"/>
      <c r="AC17" s="99"/>
    </row>
    <row r="18" spans="1:29" s="63" customFormat="1" hidden="1" x14ac:dyDescent="0.45">
      <c r="A18" s="64"/>
      <c r="B18" s="64"/>
      <c r="C18" s="80"/>
      <c r="D18" s="99"/>
      <c r="E18" s="101"/>
      <c r="F18" s="101"/>
      <c r="G18" s="99"/>
      <c r="H18" s="101"/>
      <c r="I18" s="99"/>
      <c r="J18" s="99"/>
      <c r="K18" s="99"/>
      <c r="L18" s="99"/>
      <c r="M18" s="99"/>
      <c r="N18" s="99"/>
      <c r="O18"/>
      <c r="P18" s="64"/>
      <c r="Q18" s="64"/>
      <c r="R18" s="80"/>
      <c r="S18" s="99"/>
      <c r="T18" s="101"/>
      <c r="U18" s="101"/>
      <c r="V18" s="99"/>
      <c r="W18" s="101"/>
      <c r="X18" s="99"/>
      <c r="Y18" s="99"/>
      <c r="Z18" s="99"/>
      <c r="AA18" s="99"/>
      <c r="AB18" s="99"/>
      <c r="AC18" s="99"/>
    </row>
    <row r="19" spans="1:29" s="63" customFormat="1" x14ac:dyDescent="0.45">
      <c r="A19" s="64">
        <v>1</v>
      </c>
      <c r="B19" s="64">
        <v>54701</v>
      </c>
      <c r="C19" s="80" t="s">
        <v>18</v>
      </c>
      <c r="D19" s="99">
        <v>6</v>
      </c>
      <c r="E19" s="101">
        <v>1666.66</v>
      </c>
      <c r="F19" s="101">
        <f>E19*6</f>
        <v>9999.9600000000009</v>
      </c>
      <c r="G19" s="99">
        <v>20</v>
      </c>
      <c r="H19" s="101">
        <f>F19*G19</f>
        <v>199999.2</v>
      </c>
      <c r="I19" s="99">
        <v>6</v>
      </c>
      <c r="J19" s="99"/>
      <c r="K19" s="99"/>
      <c r="L19" s="99"/>
      <c r="M19" s="99"/>
      <c r="N19" s="99"/>
      <c r="O19"/>
      <c r="P19" s="64">
        <v>1</v>
      </c>
      <c r="Q19" s="64">
        <v>54701</v>
      </c>
      <c r="R19" s="80" t="s">
        <v>18</v>
      </c>
      <c r="S19" s="99">
        <v>6</v>
      </c>
      <c r="T19" s="101">
        <v>1666.66</v>
      </c>
      <c r="U19" s="101">
        <f>T19*6</f>
        <v>9999.9600000000009</v>
      </c>
      <c r="V19" s="99">
        <v>20</v>
      </c>
      <c r="W19" s="101">
        <f t="shared" ref="W19" si="0">U19*V19</f>
        <v>199999.2</v>
      </c>
      <c r="X19" s="99">
        <v>6</v>
      </c>
      <c r="Y19" s="99"/>
      <c r="Z19" s="99"/>
      <c r="AA19" s="99"/>
      <c r="AB19" s="99"/>
      <c r="AC19" s="99"/>
    </row>
    <row r="20" spans="1:29" s="63" customFormat="1" x14ac:dyDescent="0.45">
      <c r="A20" s="64"/>
      <c r="B20" s="64"/>
      <c r="C20" s="80"/>
      <c r="D20" s="99"/>
      <c r="E20" s="101"/>
      <c r="F20" s="101"/>
      <c r="G20" s="99"/>
      <c r="H20" s="101"/>
      <c r="I20" s="99"/>
      <c r="J20" s="99"/>
      <c r="K20" s="99"/>
      <c r="L20" s="99"/>
      <c r="M20" s="99"/>
      <c r="N20" s="99"/>
      <c r="O20"/>
      <c r="P20" s="64"/>
      <c r="Q20" s="64"/>
      <c r="R20" s="80"/>
      <c r="S20" s="99"/>
      <c r="T20" s="101"/>
      <c r="U20" s="101"/>
      <c r="V20" s="99"/>
      <c r="W20" s="101"/>
      <c r="X20" s="99"/>
      <c r="Y20" s="99"/>
      <c r="Z20" s="99"/>
      <c r="AA20" s="99"/>
      <c r="AB20" s="99"/>
      <c r="AC20" s="99"/>
    </row>
    <row r="21" spans="1:29" s="63" customFormat="1" x14ac:dyDescent="0.45">
      <c r="A21" s="64"/>
      <c r="B21" s="64"/>
      <c r="C21" s="80"/>
      <c r="D21" s="99"/>
      <c r="E21" s="101"/>
      <c r="F21" s="101"/>
      <c r="G21" s="99"/>
      <c r="H21" s="101"/>
      <c r="I21" s="99"/>
      <c r="J21" s="99"/>
      <c r="K21" s="99"/>
      <c r="L21" s="99"/>
      <c r="M21" s="99"/>
      <c r="N21" s="99"/>
      <c r="O21"/>
      <c r="P21" s="64"/>
      <c r="Q21" s="64"/>
      <c r="R21" s="80"/>
      <c r="S21" s="99"/>
      <c r="T21" s="101"/>
      <c r="U21" s="101"/>
      <c r="V21" s="99"/>
      <c r="W21" s="101"/>
      <c r="X21" s="99"/>
      <c r="Y21" s="99"/>
      <c r="Z21" s="99"/>
      <c r="AA21" s="99"/>
      <c r="AB21" s="99"/>
      <c r="AC21" s="99"/>
    </row>
    <row r="22" spans="1:29" s="63" customFormat="1" x14ac:dyDescent="0.45">
      <c r="A22" s="77"/>
      <c r="B22" s="77"/>
      <c r="C22" s="65"/>
      <c r="D22" s="77"/>
      <c r="E22" s="77"/>
      <c r="F22" s="81"/>
      <c r="G22" s="82">
        <f>SUM(G11:G21)</f>
        <v>20</v>
      </c>
      <c r="H22" s="94">
        <f>SUM(H11:H21)</f>
        <v>199999.2</v>
      </c>
      <c r="I22" s="77"/>
      <c r="J22" s="77"/>
      <c r="K22" s="77"/>
      <c r="L22" s="77"/>
      <c r="M22" s="77"/>
      <c r="N22" s="77"/>
      <c r="O22"/>
      <c r="P22" s="77"/>
      <c r="Q22" s="77"/>
      <c r="R22" s="65"/>
      <c r="S22" s="77"/>
      <c r="T22" s="77"/>
      <c r="U22" s="81"/>
      <c r="V22" s="82">
        <f>SUM(V11:V21)</f>
        <v>20</v>
      </c>
      <c r="W22" s="94">
        <f>SUM(W11:W21)</f>
        <v>199999.2</v>
      </c>
      <c r="X22" s="77"/>
      <c r="Y22" s="77"/>
      <c r="Z22" s="77"/>
      <c r="AA22" s="77"/>
      <c r="AB22" s="77"/>
      <c r="AC22" s="77"/>
    </row>
    <row r="23" spans="1:29" s="63" customFormat="1" x14ac:dyDescent="0.45">
      <c r="A23" s="67"/>
      <c r="B23" s="67"/>
      <c r="C23" s="62"/>
      <c r="D23" s="67"/>
      <c r="E23" s="67"/>
      <c r="F23" s="67"/>
      <c r="G23" s="92"/>
      <c r="H23" s="93"/>
      <c r="I23" s="67"/>
      <c r="J23" s="67"/>
      <c r="K23" s="67"/>
      <c r="L23" s="67"/>
      <c r="M23" s="67"/>
      <c r="N23"/>
      <c r="O23"/>
      <c r="P23" s="67"/>
      <c r="Q23" s="67"/>
      <c r="R23" s="62"/>
      <c r="S23" s="67"/>
      <c r="T23" s="67"/>
      <c r="U23" s="67"/>
      <c r="V23" s="92"/>
      <c r="W23" s="93"/>
      <c r="X23" s="67"/>
      <c r="Y23" s="67"/>
      <c r="Z23" s="67"/>
      <c r="AA23" s="67"/>
      <c r="AB23" s="67"/>
      <c r="AC23"/>
    </row>
    <row r="24" spans="1:29" s="63" customFormat="1" x14ac:dyDescent="0.45">
      <c r="A24" s="67"/>
      <c r="B24" s="104" t="s">
        <v>188</v>
      </c>
      <c r="C24" s="65"/>
      <c r="D24" s="70"/>
      <c r="E24" s="77"/>
      <c r="F24" s="77"/>
      <c r="G24" s="78"/>
      <c r="H24" s="77"/>
      <c r="I24" s="77"/>
      <c r="J24" s="77"/>
      <c r="K24" s="77"/>
      <c r="L24" s="77"/>
      <c r="M24" s="77"/>
      <c r="N24"/>
      <c r="O24"/>
      <c r="P24" s="67"/>
      <c r="Q24" s="104" t="s">
        <v>188</v>
      </c>
      <c r="R24" s="65"/>
      <c r="S24" s="77"/>
      <c r="T24" s="77"/>
      <c r="U24" s="77"/>
      <c r="V24" s="78"/>
      <c r="W24" s="77"/>
      <c r="X24" s="77"/>
      <c r="Y24" s="77"/>
      <c r="Z24" s="77"/>
      <c r="AA24" s="77"/>
      <c r="AB24" s="77"/>
      <c r="AC24"/>
    </row>
    <row r="25" spans="1:29" s="63" customFormat="1" x14ac:dyDescent="0.45">
      <c r="A25" s="67"/>
      <c r="B25" s="104" t="s">
        <v>189</v>
      </c>
      <c r="C25" s="65"/>
      <c r="D25" s="114" t="s">
        <v>191</v>
      </c>
      <c r="E25" s="114"/>
      <c r="F25" s="114"/>
      <c r="G25" s="114"/>
      <c r="H25" s="114"/>
      <c r="I25" s="114"/>
      <c r="J25" s="77"/>
      <c r="K25" s="77"/>
      <c r="L25" s="77"/>
      <c r="M25" s="77"/>
      <c r="N25"/>
      <c r="O25"/>
      <c r="P25" s="67"/>
      <c r="Q25" s="104" t="s">
        <v>189</v>
      </c>
      <c r="R25" s="65"/>
      <c r="S25" s="114" t="s">
        <v>191</v>
      </c>
      <c r="T25" s="114"/>
      <c r="U25" s="114"/>
      <c r="V25" s="114"/>
      <c r="W25" s="114"/>
      <c r="X25" s="114"/>
      <c r="Y25" s="77"/>
      <c r="Z25" s="77"/>
      <c r="AA25" s="77"/>
      <c r="AB25" s="77"/>
      <c r="AC25"/>
    </row>
    <row r="26" spans="1:29" s="63" customFormat="1" x14ac:dyDescent="0.45">
      <c r="A26" s="67"/>
      <c r="B26" s="105"/>
      <c r="C26" s="65"/>
      <c r="D26" s="70"/>
      <c r="E26" s="77"/>
      <c r="F26" s="77"/>
      <c r="G26" s="77"/>
      <c r="H26" s="77"/>
      <c r="I26" s="77"/>
      <c r="J26" s="77"/>
      <c r="K26" s="77"/>
      <c r="L26" s="77"/>
      <c r="M26" s="77"/>
      <c r="N26"/>
      <c r="O26"/>
      <c r="P26" s="67"/>
      <c r="Q26" s="105"/>
      <c r="R26" s="65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/>
    </row>
    <row r="27" spans="1:29" s="79" customFormat="1" x14ac:dyDescent="0.45">
      <c r="A27" s="67"/>
      <c r="B27" s="77"/>
      <c r="C27" s="65"/>
      <c r="D27" s="77"/>
      <c r="E27" s="77"/>
      <c r="F27" s="77"/>
      <c r="G27" s="77"/>
      <c r="H27" s="77"/>
      <c r="I27" s="77"/>
      <c r="J27" s="77"/>
      <c r="K27" s="77"/>
      <c r="L27" s="77"/>
      <c r="M27" s="77"/>
      <c r="N27"/>
      <c r="O27"/>
      <c r="P27"/>
      <c r="Q27"/>
      <c r="R27" s="89"/>
      <c r="S27" s="89"/>
      <c r="T27" s="89"/>
      <c r="U27" s="84"/>
      <c r="V27" s="84"/>
      <c r="W27" s="84"/>
    </row>
    <row r="28" spans="1:29" s="79" customFormat="1" x14ac:dyDescent="0.45">
      <c r="A28" s="67"/>
      <c r="B28" s="77"/>
      <c r="C28" s="65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/>
      <c r="P28" s="102"/>
      <c r="Q28" s="84"/>
      <c r="R28" s="84"/>
      <c r="S28" s="84"/>
      <c r="T28" s="84"/>
      <c r="U28" s="84"/>
      <c r="V28" s="85"/>
      <c r="W28" s="84"/>
    </row>
    <row r="29" spans="1:29" s="63" customFormat="1" x14ac:dyDescent="0.45">
      <c r="A29" s="67"/>
      <c r="B29" s="77"/>
      <c r="C29" s="65"/>
      <c r="D29" s="70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/>
      <c r="P29" s="76"/>
      <c r="Q29" s="76"/>
      <c r="R29" s="76"/>
      <c r="S29" s="76"/>
      <c r="T29" s="76"/>
      <c r="U29" s="76"/>
      <c r="V29" s="76"/>
      <c r="W29" s="76"/>
    </row>
    <row r="30" spans="1:29" s="63" customFormat="1" x14ac:dyDescent="0.45">
      <c r="A30" s="67"/>
      <c r="B30" s="67"/>
      <c r="C30" s="67"/>
      <c r="D30" s="67"/>
      <c r="E30" s="67"/>
      <c r="F30" s="67"/>
      <c r="G30" s="67"/>
      <c r="H30" s="67"/>
      <c r="I30" s="77"/>
      <c r="J30" s="77"/>
      <c r="K30" s="77"/>
      <c r="L30" s="90"/>
      <c r="M30" s="90"/>
      <c r="N30" s="90"/>
      <c r="O30"/>
      <c r="P30" s="91"/>
      <c r="Q30" s="91"/>
      <c r="R30" s="91"/>
      <c r="S30" s="91"/>
      <c r="T30" s="91"/>
      <c r="U30" s="76"/>
      <c r="V30" s="76"/>
      <c r="W30" s="76"/>
    </row>
    <row r="31" spans="1:29" s="63" customFormat="1" x14ac:dyDescent="0.45">
      <c r="A31" s="67"/>
      <c r="B31" s="77"/>
      <c r="C31" s="65"/>
      <c r="D31" s="70"/>
      <c r="E31" s="77"/>
      <c r="F31" s="77"/>
      <c r="G31" s="77"/>
      <c r="H31" s="77"/>
      <c r="I31" s="77"/>
      <c r="J31" s="77"/>
      <c r="K31" s="77"/>
      <c r="L31" s="90"/>
      <c r="M31" s="90"/>
      <c r="N31" s="90"/>
      <c r="O31"/>
      <c r="P31" s="91"/>
      <c r="Q31" s="91"/>
      <c r="R31" s="91"/>
      <c r="S31" s="91"/>
      <c r="T31" s="91"/>
      <c r="U31" s="76"/>
      <c r="V31" s="76"/>
      <c r="W31" s="76"/>
    </row>
    <row r="32" spans="1:29" s="63" customFormat="1" x14ac:dyDescent="0.45">
      <c r="A32" s="67"/>
      <c r="B32" s="77"/>
      <c r="C32" s="65"/>
      <c r="D32" s="70"/>
      <c r="E32" s="77"/>
      <c r="F32" s="74"/>
      <c r="G32" s="77"/>
      <c r="H32" s="74"/>
      <c r="I32" s="75"/>
      <c r="J32" s="75"/>
      <c r="K32" s="77"/>
      <c r="L32" s="90"/>
      <c r="M32" s="90"/>
      <c r="N32" s="90"/>
      <c r="O32"/>
      <c r="P32" s="83"/>
      <c r="Q32" s="83"/>
      <c r="R32" s="83"/>
      <c r="S32" s="83"/>
      <c r="T32" s="83"/>
      <c r="U32" s="76"/>
      <c r="V32" s="83"/>
      <c r="W32" s="76"/>
    </row>
    <row r="33" spans="1:23" x14ac:dyDescent="0.45">
      <c r="A33" s="67"/>
      <c r="B33" s="77"/>
      <c r="C33" s="65"/>
      <c r="D33" s="70"/>
      <c r="E33" s="77"/>
      <c r="F33" s="70"/>
      <c r="G33" s="77"/>
      <c r="H33" s="90"/>
      <c r="I33" s="77"/>
      <c r="J33" s="77"/>
      <c r="K33" s="77"/>
      <c r="L33" s="90"/>
      <c r="M33" s="90"/>
      <c r="N33" s="90"/>
      <c r="P33" s="76"/>
      <c r="Q33" s="76"/>
      <c r="R33" s="76"/>
      <c r="S33" s="76"/>
      <c r="T33" s="76"/>
      <c r="U33" s="76"/>
      <c r="V33" s="76"/>
      <c r="W33" s="76"/>
    </row>
    <row r="34" spans="1:23" x14ac:dyDescent="0.45">
      <c r="A34" s="67"/>
      <c r="B34" s="77"/>
      <c r="C34" s="65"/>
      <c r="D34" s="70"/>
      <c r="E34" s="77"/>
      <c r="F34" s="70"/>
      <c r="G34" s="70"/>
      <c r="H34" s="103"/>
      <c r="I34" s="77"/>
      <c r="J34" s="77"/>
      <c r="K34" s="77"/>
      <c r="L34" s="90"/>
      <c r="M34" s="90"/>
      <c r="N34" s="90"/>
      <c r="P34" s="91"/>
      <c r="Q34" s="91"/>
      <c r="R34" s="91"/>
      <c r="S34" s="91"/>
      <c r="T34" s="91"/>
      <c r="U34" s="76"/>
      <c r="V34" s="76"/>
      <c r="W34" s="76"/>
    </row>
    <row r="35" spans="1:23" x14ac:dyDescent="0.45">
      <c r="A35" s="67"/>
      <c r="B35" s="77"/>
      <c r="C35" s="65"/>
      <c r="D35" s="70"/>
      <c r="E35" s="77"/>
      <c r="F35" s="70"/>
      <c r="G35" s="70"/>
      <c r="H35" s="90"/>
      <c r="I35" s="77"/>
      <c r="J35" s="77"/>
      <c r="K35" s="77"/>
      <c r="L35" s="77"/>
      <c r="M35" s="77"/>
      <c r="N35" s="77"/>
      <c r="P35" s="91"/>
      <c r="Q35" s="91"/>
      <c r="R35" s="91"/>
      <c r="S35" s="91"/>
      <c r="T35" s="91"/>
      <c r="U35" s="76"/>
      <c r="V35" s="76"/>
      <c r="W35" s="76"/>
    </row>
    <row r="36" spans="1:23" s="63" customFormat="1" x14ac:dyDescent="0.45">
      <c r="A36" s="67"/>
      <c r="B36" s="77"/>
      <c r="C36" s="77"/>
      <c r="D36" s="70"/>
      <c r="E36" s="77"/>
      <c r="F36" s="70"/>
      <c r="G36" s="70"/>
      <c r="H36" s="74"/>
      <c r="I36" s="74"/>
      <c r="J36" s="74"/>
      <c r="K36" s="77"/>
      <c r="L36" s="77"/>
      <c r="M36" s="77"/>
      <c r="N36" s="77"/>
      <c r="O36"/>
      <c r="P36" s="88"/>
      <c r="Q36" s="88"/>
      <c r="R36" s="88"/>
      <c r="S36" s="88"/>
      <c r="T36" s="88"/>
      <c r="U36" s="76"/>
      <c r="V36" s="88"/>
      <c r="W36" s="76"/>
    </row>
    <row r="37" spans="1:23" x14ac:dyDescent="0.45">
      <c r="B37" s="76"/>
      <c r="C37" s="65"/>
      <c r="D37" s="76"/>
      <c r="E37" s="76"/>
      <c r="F37" s="76"/>
      <c r="G37" s="76"/>
      <c r="H37" s="76"/>
      <c r="I37" s="76"/>
      <c r="J37" s="76"/>
      <c r="K37" s="76"/>
      <c r="L37" s="76"/>
      <c r="M37" s="76"/>
      <c r="N37" s="76"/>
      <c r="P37" s="76"/>
      <c r="Q37" s="76"/>
      <c r="R37" s="76"/>
      <c r="S37" s="76"/>
      <c r="T37" s="76"/>
      <c r="U37" s="76"/>
      <c r="V37" s="76"/>
    </row>
    <row r="38" spans="1:23" x14ac:dyDescent="0.45">
      <c r="B38" s="76"/>
      <c r="C38" s="65"/>
      <c r="D38" s="76"/>
      <c r="E38" s="76"/>
      <c r="F38" s="76"/>
      <c r="G38" s="76"/>
      <c r="H38" s="76"/>
      <c r="I38" s="76"/>
      <c r="J38" s="76"/>
      <c r="K38" s="76"/>
      <c r="L38" s="76"/>
      <c r="M38" s="76"/>
      <c r="N38" s="76"/>
      <c r="P38" s="91"/>
      <c r="Q38" s="91"/>
      <c r="R38" s="91"/>
      <c r="S38" s="91"/>
      <c r="T38" s="91"/>
      <c r="U38" s="76"/>
      <c r="V38" s="76"/>
    </row>
    <row r="39" spans="1:23" x14ac:dyDescent="0.45">
      <c r="B39" s="76"/>
      <c r="C39" s="65"/>
      <c r="D39" s="76"/>
      <c r="E39" s="76"/>
      <c r="F39" s="76"/>
      <c r="G39" s="76"/>
      <c r="H39" s="76"/>
      <c r="I39" s="76"/>
      <c r="J39" s="76"/>
      <c r="K39" s="76"/>
      <c r="L39" s="76"/>
      <c r="M39" s="76"/>
      <c r="N39" s="76"/>
      <c r="P39" s="91"/>
      <c r="Q39" s="91"/>
      <c r="R39" s="91"/>
      <c r="S39" s="91"/>
      <c r="T39" s="91"/>
      <c r="U39" s="76"/>
      <c r="V39" s="76"/>
    </row>
    <row r="40" spans="1:23" x14ac:dyDescent="0.45">
      <c r="B40" s="76"/>
      <c r="C40" s="65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P40" s="76"/>
      <c r="Q40" s="76"/>
      <c r="R40" s="76"/>
      <c r="S40" s="76"/>
      <c r="T40" s="76"/>
      <c r="U40" s="76"/>
      <c r="V40" s="76"/>
    </row>
    <row r="41" spans="1:23" x14ac:dyDescent="0.45">
      <c r="C41" s="62"/>
      <c r="D41" s="63"/>
      <c r="E41" s="63"/>
      <c r="F41" s="63"/>
      <c r="G41" s="63"/>
      <c r="H41" s="63"/>
      <c r="M41" s="76"/>
      <c r="N41" s="76"/>
      <c r="P41" s="76"/>
      <c r="Q41" s="76"/>
      <c r="R41" s="76"/>
      <c r="S41" s="76"/>
      <c r="T41" s="76"/>
      <c r="U41" s="76"/>
      <c r="V41" s="76"/>
    </row>
    <row r="42" spans="1:23" x14ac:dyDescent="0.45">
      <c r="C42" s="62"/>
      <c r="D42" s="63"/>
      <c r="E42" s="63"/>
      <c r="F42" s="63"/>
      <c r="G42" s="63"/>
      <c r="H42" s="63"/>
      <c r="M42" s="76"/>
      <c r="N42" s="76"/>
      <c r="P42" s="76"/>
      <c r="Q42" s="76"/>
      <c r="R42" s="76"/>
      <c r="S42" s="76"/>
      <c r="T42" s="76"/>
      <c r="U42" s="76"/>
      <c r="V42" s="76"/>
    </row>
    <row r="43" spans="1:23" x14ac:dyDescent="0.45">
      <c r="C43" s="62"/>
      <c r="D43" s="63"/>
      <c r="E43" s="63"/>
      <c r="F43" s="63"/>
      <c r="G43" s="63"/>
      <c r="H43" s="63"/>
      <c r="M43" s="76"/>
      <c r="N43" s="76"/>
      <c r="P43" s="76"/>
      <c r="Q43" s="76"/>
      <c r="R43" s="76"/>
      <c r="S43" s="76"/>
      <c r="T43" s="76"/>
      <c r="U43" s="76"/>
      <c r="V43" s="76"/>
    </row>
    <row r="44" spans="1:23" x14ac:dyDescent="0.45">
      <c r="C44" s="62"/>
      <c r="D44" s="63"/>
      <c r="E44" s="63"/>
      <c r="F44" s="63"/>
      <c r="G44" s="63"/>
      <c r="H44" s="63"/>
      <c r="M44" s="76"/>
      <c r="N44" s="76"/>
      <c r="P44" s="76"/>
      <c r="Q44" s="76"/>
      <c r="R44" s="76"/>
      <c r="S44" s="76"/>
      <c r="T44" s="76"/>
      <c r="U44" s="76"/>
      <c r="V44" s="76"/>
    </row>
    <row r="45" spans="1:23" x14ac:dyDescent="0.45">
      <c r="C45" s="62"/>
      <c r="D45" s="63"/>
      <c r="E45" s="63"/>
      <c r="F45" s="63"/>
      <c r="G45" s="63"/>
      <c r="H45" s="63"/>
      <c r="M45" s="76"/>
      <c r="N45" s="76"/>
      <c r="P45" s="76"/>
      <c r="Q45" s="76"/>
      <c r="R45" s="76"/>
      <c r="S45" s="76"/>
      <c r="T45" s="76"/>
      <c r="U45" s="76"/>
      <c r="V45" s="76"/>
    </row>
    <row r="46" spans="1:23" x14ac:dyDescent="0.45">
      <c r="C46" s="62"/>
      <c r="D46" s="63"/>
      <c r="E46" s="63"/>
      <c r="F46" s="63"/>
      <c r="G46" s="63"/>
      <c r="H46" s="63"/>
      <c r="P46" s="89"/>
      <c r="Q46" s="89"/>
      <c r="R46" s="89"/>
      <c r="S46" s="89"/>
      <c r="T46" s="89"/>
    </row>
    <row r="47" spans="1:23" x14ac:dyDescent="0.45">
      <c r="P47" s="89"/>
      <c r="Q47" s="89"/>
      <c r="R47" s="89"/>
      <c r="S47" s="89"/>
      <c r="T47" s="89"/>
    </row>
  </sheetData>
  <mergeCells count="5">
    <mergeCell ref="C5:I5"/>
    <mergeCell ref="C6:H6"/>
    <mergeCell ref="R6:W6"/>
    <mergeCell ref="D25:I25"/>
    <mergeCell ref="S25:X2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Лист2</vt:lpstr>
      <vt:lpstr>Лист3</vt:lpstr>
      <vt:lpstr>ЦГБ</vt:lpstr>
      <vt:lpstr>ф6</vt:lpstr>
      <vt:lpstr>ф8</vt:lpstr>
      <vt:lpstr>ф13</vt:lpstr>
      <vt:lpstr>БнГяз</vt:lpstr>
      <vt:lpstr>ЦДБ</vt:lpstr>
      <vt:lpstr>Лист5</vt:lpstr>
      <vt:lpstr>Лист6</vt:lpstr>
      <vt:lpstr>2026 втор с ндс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Бухгалтер</cp:lastModifiedBy>
  <cp:lastPrinted>2026-05-20T10:27:24Z</cp:lastPrinted>
  <dcterms:created xsi:type="dcterms:W3CDTF">2016-10-26T04:15:20Z</dcterms:created>
  <dcterms:modified xsi:type="dcterms:W3CDTF">2026-09-21T17:12:51Z</dcterms:modified>
</cp:coreProperties>
</file>