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2260" windowHeight="12648"/>
  </bookViews>
  <sheets>
    <sheet name="Лист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6" i="1" l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0" i="1"/>
  <c r="F39" i="1"/>
  <c r="F38" i="1"/>
  <c r="F37" i="1"/>
  <c r="F36" i="1"/>
  <c r="F35" i="1"/>
  <c r="F34" i="1"/>
  <c r="F33" i="1"/>
  <c r="F32" i="1"/>
  <c r="F31" i="1"/>
  <c r="F66" i="1" s="1"/>
  <c r="F30" i="1"/>
  <c r="F29" i="1"/>
  <c r="F28" i="1"/>
</calcChain>
</file>

<file path=xl/sharedStrings.xml><?xml version="1.0" encoding="utf-8"?>
<sst xmlns="http://schemas.openxmlformats.org/spreadsheetml/2006/main" count="109" uniqueCount="74">
  <si>
    <t>1. Жеткізуші 2026 жылға арналған Жазылым каталогтарының шарттарына сәйкес Тапсырыс беруші үшін газет-журнал өнімдеріне жазылуды беруге міндеттенеді.</t>
  </si>
  <si>
    <t>2. Жазылымдық басылымдар баспадан шығып, Жеткізуші алған кезде мерзімді басылымдарды Тұтынушыға жеткізуді қамтамасыз ету.</t>
  </si>
  <si>
    <t>4. Төлем уақытылы төленбеген жағдайда жазылым төлем жасалғаннан кейінгі келесі айдан бастап (тапсырыстарды беру мерзімдеріне сәйкес) беріледі.</t>
  </si>
  <si>
    <t>5. Тауар иесінің бастамасы бойынша Тауардың бағасы өзгерген жағдайда Тапсырыс берушіге жеткізу Шартта көрсетілген сома шегінде жүзеге асырылады.</t>
  </si>
  <si>
    <t>6. Біріктірілген нөмірлерді шығарғаны, уақтылы шығармағаны, шығармағаны немесе жариялауды тоқтатқаны үшін Тапсырыс берушінің алдындағы жауапкершілік Өнімнің иесіне жүктеледі.</t>
  </si>
  <si>
    <t>- облыс орталығында кемінде үш жеткізу қызметі бар, бір жеткізу қызметінде кемінде 10 курьер бар</t>
  </si>
  <si>
    <t xml:space="preserve">- қала/облыс орталықтарында кемінде бір жеткізу қызметі бар, бір жеткізу қызметінде кемінде бір курьер бар. </t>
  </si>
  <si>
    <t>11. Жазылым басылымдарының күшін жою Тапсырыс берушінің өтініші бойынша жүзеге асырылады;</t>
  </si>
  <si>
    <t>ТАПСЫРЫС</t>
  </si>
  <si>
    <t xml:space="preserve">         Газеттер мен журналдарға жазылуды қабылдаудың техникалық шарттары</t>
  </si>
  <si>
    <t>Заказчик</t>
  </si>
  <si>
    <t>_______________</t>
  </si>
  <si>
    <t>_____________</t>
  </si>
  <si>
    <t xml:space="preserve">Қабылданған </t>
  </si>
  <si>
    <t>басылымдар индекстары</t>
  </si>
  <si>
    <t>Жарияланым атауы</t>
  </si>
  <si>
    <t>Жазылым мерзімі</t>
  </si>
  <si>
    <t>Жиынтықтардың саны</t>
  </si>
  <si>
    <t>Бір көшірмеге жазылу бағасы</t>
  </si>
  <si>
    <t>Барлық көшірмелер үшін жазылым бағасы</t>
  </si>
  <si>
    <t>Жеткізуші</t>
  </si>
  <si>
    <t>7. Жеткізушіде МББ жеткізу қызметі болуы керек:</t>
  </si>
  <si>
    <t>9. Қайта бағыттау жүргізілмейді: - Ресей Федерациясының және көршілес елдердің агенттіктерінің жазылу каталогтарына енгізілген МББ -ге;</t>
  </si>
  <si>
    <t>10. Республикалық МББ-ге қайта бағыттау жазылу айының 1-күніне дейін қайта бағыттау түскен кезде айына бір рет – жеткізілген МББ нөмірінен кейінгі нөмірден жүзеге асырылады.</t>
  </si>
  <si>
    <t>12. Жазылым каталогтарының шарттарына сәйкес жазылудың ең аз мерзімі 6 ай және 12 айды құраса, МББ күшін жою жүзеге асырылмайды.</t>
  </si>
  <si>
    <t>13. Тапсырыс беруші Орындаушының бекітілген тарифтеріне сәйкес МББ жөнелту немесе жою кезінде комиссиялық алымдарды төлейді.</t>
  </si>
  <si>
    <t>Журналы</t>
  </si>
  <si>
    <t>Балалар әлемі</t>
  </si>
  <si>
    <t>Балдырған</t>
  </si>
  <si>
    <t>Внеклассная работа в школе</t>
  </si>
  <si>
    <t>Жұлдыз</t>
  </si>
  <si>
    <t>Жыл он екі ай</t>
  </si>
  <si>
    <t>Мысль</t>
  </si>
  <si>
    <t>Простор</t>
  </si>
  <si>
    <t>Айгөлек</t>
  </si>
  <si>
    <t>Ертегілер әлемінде</t>
  </si>
  <si>
    <t>Ақ желкен</t>
  </si>
  <si>
    <t xml:space="preserve">Қазақстан әйелдері </t>
  </si>
  <si>
    <t>Дәстүр</t>
  </si>
  <si>
    <t>Абай</t>
  </si>
  <si>
    <t>ИТОГО</t>
  </si>
  <si>
    <t>БСН:  09024020671</t>
  </si>
  <si>
    <t>e-mail:  vergililibr@yandex.ru</t>
  </si>
  <si>
    <t>тел.: 87214943082</t>
  </si>
  <si>
    <t>Қарағанды облысы Осакаров ауданының "Орталықтандырылған кітапхана жүйесі" мемлекеттік мекемесінен қабылданды.</t>
  </si>
  <si>
    <t>адрес:   Карагандинская область Осакаровский район п. Осакаровка ул. Школьная 111</t>
  </si>
  <si>
    <t>8. МББ жазылуын қайта бағыттау жазылу жылының тамызнан және одан кейінгі айларынан бастап абоненттің өтініші бойынша және МББ жазылу фактісін растайтын жазылымды ұсынған кезде жүзеге     асырылады.</t>
  </si>
  <si>
    <t>Сельский труженик</t>
  </si>
  <si>
    <t>годовая</t>
  </si>
  <si>
    <t>Казахстанская  правда</t>
  </si>
  <si>
    <t>Егемен Казахстан</t>
  </si>
  <si>
    <t>Орталык Казакстан</t>
  </si>
  <si>
    <t>Индустриальная Караганда</t>
  </si>
  <si>
    <t>Литер</t>
  </si>
  <si>
    <t>Айкын</t>
  </si>
  <si>
    <t>Ұлан</t>
  </si>
  <si>
    <t>Дружные ребята</t>
  </si>
  <si>
    <t>Қала мен дала</t>
  </si>
  <si>
    <t>Асыл сөз</t>
  </si>
  <si>
    <t>Айболит</t>
  </si>
  <si>
    <t>Қазақ әдебиеті</t>
  </si>
  <si>
    <t xml:space="preserve">годовая </t>
  </si>
  <si>
    <t>KITAP PATSHALYGY.qz</t>
  </si>
  <si>
    <t>Парасат</t>
  </si>
  <si>
    <t>Непоседа</t>
  </si>
  <si>
    <t>Кітап және кітапхана</t>
  </si>
  <si>
    <t>Айналайын</t>
  </si>
  <si>
    <t xml:space="preserve">Балбұлақ </t>
  </si>
  <si>
    <t>Жалын</t>
  </si>
  <si>
    <t xml:space="preserve">Маленькие академики </t>
  </si>
  <si>
    <t>Мөлдір бұлақ</t>
  </si>
  <si>
    <t>Вундеркинд KZ</t>
  </si>
  <si>
    <r>
      <t>3. Тапсырыс беруші бірінші басшының қолымен ф.ПС-7 жазылымға тапсырыс беруге (немесе техникалық спецификациядағы газет-журналдарға тапсырысты толтыруға) және жазылудың толық құнын 25.12.2026 жылға дейін республикалық, облыстық, Ресей басылымдарына 08.12.2026 ж. дейін 5 711 371,40  теңге (бес миллион жеті жүз он бір мың үш жүз жетпіс бір теңге, 40 тиын) мөлшерінде төлеуді  міндеттенеді.</t>
    </r>
    <r>
      <rPr>
        <b/>
        <sz val="10"/>
        <color rgb="FF1F1F1F"/>
        <rFont val="Times New Roman"/>
        <family val="1"/>
        <charset val="204"/>
      </rPr>
      <t xml:space="preserve"> ММ қарамағында 28 ұйым бар.</t>
    </r>
  </si>
  <si>
    <t>Газеттер мен журналдар үшін, 2027 жылдың қаңтарынан бастап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</si>
</sst>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0.00;[Red]0.00"/>
  </numFmts>
  <fonts count="21">
    <font>
      <sz val="11"/>
      <color theme="1"/>
      <name val="Calibri"/>
      <family val="2"/>
      <scheme val="minor"/>
    </font>
    <font>
      <b/>
      <sz val="14"/>
      <color theme="1"/>
      <name val="Traditional Arabic"/>
      <family val="1"/>
    </font>
    <font>
      <b/>
      <sz val="12"/>
      <color rgb="FF1F1F1F"/>
      <name val="Traditional Arabic"/>
      <family val="1"/>
    </font>
    <font>
      <b/>
      <sz val="12"/>
      <color theme="1"/>
      <name val="Traditional Arabic"/>
      <family val="1"/>
    </font>
    <font>
      <sz val="10"/>
      <color rgb="FF1F1F1F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1F1F1F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 Light"/>
      <family val="1"/>
      <charset val="204"/>
      <scheme val="major"/>
    </font>
    <font>
      <sz val="11"/>
      <name val="Calibri Light"/>
      <family val="1"/>
      <charset val="204"/>
      <scheme val="major"/>
    </font>
    <font>
      <b/>
      <sz val="11"/>
      <color theme="1"/>
      <name val="Calibri Light"/>
      <family val="1"/>
      <charset val="204"/>
      <scheme val="major"/>
    </font>
    <font>
      <sz val="11"/>
      <color indexed="8"/>
      <name val="Calibri Light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8F9F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/>
    <xf numFmtId="0" fontId="4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6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Fill="1" applyAlignment="1"/>
    <xf numFmtId="0" fontId="9" fillId="3" borderId="0" xfId="0" applyFont="1" applyFill="1" applyAlignment="1">
      <alignment horizontal="center"/>
    </xf>
    <xf numFmtId="0" fontId="13" fillId="0" borderId="3" xfId="0" applyFont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/>
    </xf>
    <xf numFmtId="0" fontId="14" fillId="0" borderId="4" xfId="0" applyFont="1" applyBorder="1"/>
    <xf numFmtId="1" fontId="14" fillId="0" borderId="2" xfId="0" applyNumberFormat="1" applyFont="1" applyBorder="1" applyAlignment="1">
      <alignment horizontal="center"/>
    </xf>
    <xf numFmtId="164" fontId="13" fillId="0" borderId="2" xfId="0" applyNumberFormat="1" applyFont="1" applyBorder="1" applyAlignment="1">
      <alignment horizontal="center"/>
    </xf>
    <xf numFmtId="2" fontId="14" fillId="0" borderId="3" xfId="0" applyNumberFormat="1" applyFont="1" applyBorder="1" applyAlignment="1">
      <alignment horizontal="center"/>
    </xf>
    <xf numFmtId="0" fontId="16" fillId="0" borderId="0" xfId="0" applyFont="1" applyFill="1" applyAlignment="1"/>
    <xf numFmtId="0" fontId="16" fillId="0" borderId="0" xfId="0" applyFont="1"/>
    <xf numFmtId="0" fontId="5" fillId="0" borderId="0" xfId="0" applyFont="1" applyAlignment="1">
      <alignment wrapText="1"/>
    </xf>
    <xf numFmtId="0" fontId="0" fillId="0" borderId="0" xfId="0" applyAlignment="1">
      <alignment wrapText="1"/>
    </xf>
    <xf numFmtId="0" fontId="8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7" fillId="0" borderId="2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left" vertical="top" wrapText="1"/>
    </xf>
    <xf numFmtId="49" fontId="18" fillId="0" borderId="2" xfId="1" applyNumberFormat="1" applyFont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/>
    </xf>
    <xf numFmtId="2" fontId="18" fillId="0" borderId="3" xfId="0" applyNumberFormat="1" applyFont="1" applyFill="1" applyBorder="1" applyAlignment="1">
      <alignment horizontal="right"/>
    </xf>
    <xf numFmtId="2" fontId="18" fillId="0" borderId="3" xfId="0" applyNumberFormat="1" applyFont="1" applyBorder="1" applyAlignment="1">
      <alignment horizontal="right"/>
    </xf>
    <xf numFmtId="0" fontId="17" fillId="0" borderId="2" xfId="0" applyFont="1" applyBorder="1" applyAlignment="1">
      <alignment horizontal="center"/>
    </xf>
    <xf numFmtId="2" fontId="18" fillId="0" borderId="2" xfId="0" applyNumberFormat="1" applyFont="1" applyFill="1" applyBorder="1" applyAlignment="1">
      <alignment horizontal="right"/>
    </xf>
    <xf numFmtId="2" fontId="18" fillId="0" borderId="5" xfId="0" applyNumberFormat="1" applyFont="1" applyBorder="1" applyAlignment="1">
      <alignment horizontal="right"/>
    </xf>
    <xf numFmtId="0" fontId="17" fillId="3" borderId="2" xfId="0" applyFont="1" applyFill="1" applyBorder="1" applyAlignment="1">
      <alignment horizontal="left" vertical="top" wrapText="1"/>
    </xf>
    <xf numFmtId="0" fontId="12" fillId="3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8" fillId="0" borderId="7" xfId="0" applyFont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top" wrapText="1"/>
    </xf>
    <xf numFmtId="0" fontId="17" fillId="4" borderId="2" xfId="0" applyFont="1" applyFill="1" applyBorder="1" applyAlignment="1">
      <alignment horizontal="left" vertical="top" wrapText="1"/>
    </xf>
    <xf numFmtId="49" fontId="18" fillId="4" borderId="2" xfId="1" applyNumberFormat="1" applyFont="1" applyFill="1" applyBorder="1" applyAlignment="1">
      <alignment horizontal="center" vertical="center" wrapText="1"/>
    </xf>
    <xf numFmtId="164" fontId="17" fillId="4" borderId="2" xfId="0" applyNumberFormat="1" applyFont="1" applyFill="1" applyBorder="1" applyAlignment="1">
      <alignment horizontal="center"/>
    </xf>
    <xf numFmtId="2" fontId="18" fillId="4" borderId="5" xfId="0" applyNumberFormat="1" applyFont="1" applyFill="1" applyBorder="1" applyAlignment="1">
      <alignment horizontal="right"/>
    </xf>
    <xf numFmtId="2" fontId="18" fillId="4" borderId="3" xfId="0" applyNumberFormat="1" applyFont="1" applyFill="1" applyBorder="1" applyAlignment="1">
      <alignment horizontal="right"/>
    </xf>
    <xf numFmtId="0" fontId="17" fillId="3" borderId="2" xfId="0" applyFont="1" applyFill="1" applyBorder="1" applyAlignment="1">
      <alignment horizontal="center" vertical="top" wrapText="1"/>
    </xf>
    <xf numFmtId="49" fontId="18" fillId="3" borderId="2" xfId="1" applyNumberFormat="1" applyFont="1" applyFill="1" applyBorder="1" applyAlignment="1">
      <alignment horizontal="center" vertical="center" wrapText="1"/>
    </xf>
    <xf numFmtId="164" fontId="17" fillId="3" borderId="2" xfId="0" applyNumberFormat="1" applyFont="1" applyFill="1" applyBorder="1" applyAlignment="1">
      <alignment horizontal="center"/>
    </xf>
    <xf numFmtId="2" fontId="18" fillId="3" borderId="5" xfId="0" applyNumberFormat="1" applyFont="1" applyFill="1" applyBorder="1" applyAlignment="1">
      <alignment horizontal="right"/>
    </xf>
    <xf numFmtId="2" fontId="18" fillId="3" borderId="3" xfId="0" applyNumberFormat="1" applyFont="1" applyFill="1" applyBorder="1" applyAlignment="1">
      <alignment horizontal="right"/>
    </xf>
    <xf numFmtId="0" fontId="19" fillId="0" borderId="2" xfId="0" applyFont="1" applyBorder="1" applyAlignment="1">
      <alignment horizontal="center" vertical="top" wrapText="1"/>
    </xf>
    <xf numFmtId="0" fontId="18" fillId="0" borderId="4" xfId="0" applyFont="1" applyFill="1" applyBorder="1" applyAlignment="1">
      <alignment horizontal="right"/>
    </xf>
    <xf numFmtId="0" fontId="20" fillId="4" borderId="2" xfId="0" applyFont="1" applyFill="1" applyBorder="1" applyAlignment="1">
      <alignment horizontal="center" vertical="top" wrapText="1"/>
    </xf>
    <xf numFmtId="0" fontId="20" fillId="4" borderId="2" xfId="0" applyFont="1" applyFill="1" applyBorder="1" applyAlignment="1">
      <alignment horizontal="left" vertical="top" wrapText="1"/>
    </xf>
    <xf numFmtId="164" fontId="18" fillId="4" borderId="2" xfId="0" applyNumberFormat="1" applyFont="1" applyFill="1" applyBorder="1" applyAlignment="1">
      <alignment horizontal="center"/>
    </xf>
    <xf numFmtId="0" fontId="18" fillId="4" borderId="4" xfId="0" applyFont="1" applyFill="1" applyBorder="1" applyAlignment="1">
      <alignment horizontal="right"/>
    </xf>
    <xf numFmtId="0" fontId="20" fillId="4" borderId="2" xfId="0" applyFont="1" applyFill="1" applyBorder="1" applyAlignment="1">
      <alignment horizontal="left" wrapText="1"/>
    </xf>
    <xf numFmtId="0" fontId="20" fillId="3" borderId="2" xfId="0" applyFont="1" applyFill="1" applyBorder="1" applyAlignment="1">
      <alignment horizontal="center" vertical="top" wrapText="1"/>
    </xf>
    <xf numFmtId="0" fontId="20" fillId="3" borderId="2" xfId="0" applyFont="1" applyFill="1" applyBorder="1" applyAlignment="1">
      <alignment horizontal="left" wrapText="1"/>
    </xf>
    <xf numFmtId="164" fontId="18" fillId="3" borderId="2" xfId="0" applyNumberFormat="1" applyFont="1" applyFill="1" applyBorder="1" applyAlignment="1">
      <alignment horizontal="center"/>
    </xf>
    <xf numFmtId="0" fontId="18" fillId="3" borderId="4" xfId="0" applyFont="1" applyFill="1" applyBorder="1" applyAlignment="1">
      <alignment horizontal="right"/>
    </xf>
    <xf numFmtId="0" fontId="18" fillId="4" borderId="2" xfId="0" applyFont="1" applyFill="1" applyBorder="1" applyAlignment="1">
      <alignment horizontal="center" vertical="top" wrapText="1"/>
    </xf>
    <xf numFmtId="0" fontId="18" fillId="4" borderId="2" xfId="0" applyFont="1" applyFill="1" applyBorder="1" applyAlignment="1">
      <alignment horizontal="left" wrapText="1"/>
    </xf>
    <xf numFmtId="0" fontId="18" fillId="0" borderId="2" xfId="0" applyFont="1" applyBorder="1" applyAlignment="1">
      <alignment horizontal="center"/>
    </xf>
    <xf numFmtId="0" fontId="18" fillId="0" borderId="2" xfId="0" applyFont="1" applyBorder="1" applyAlignment="1">
      <alignment horizontal="left" vertical="top" wrapText="1"/>
    </xf>
    <xf numFmtId="0" fontId="18" fillId="4" borderId="2" xfId="0" applyFont="1" applyFill="1" applyBorder="1" applyAlignment="1">
      <alignment horizontal="center"/>
    </xf>
    <xf numFmtId="0" fontId="18" fillId="4" borderId="2" xfId="0" applyFont="1" applyFill="1" applyBorder="1" applyAlignment="1">
      <alignment horizontal="left" vertical="top" wrapText="1"/>
    </xf>
    <xf numFmtId="0" fontId="18" fillId="4" borderId="2" xfId="0" applyFont="1" applyFill="1" applyBorder="1" applyAlignment="1">
      <alignment horizontal="right"/>
    </xf>
    <xf numFmtId="0" fontId="18" fillId="3" borderId="2" xfId="0" applyFont="1" applyFill="1" applyBorder="1" applyAlignment="1">
      <alignment horizontal="right"/>
    </xf>
    <xf numFmtId="0" fontId="17" fillId="4" borderId="2" xfId="0" applyFont="1" applyFill="1" applyBorder="1" applyAlignment="1">
      <alignment horizontal="center"/>
    </xf>
    <xf numFmtId="2" fontId="18" fillId="4" borderId="2" xfId="0" applyNumberFormat="1" applyFont="1" applyFill="1" applyBorder="1" applyAlignment="1">
      <alignment horizontal="right"/>
    </xf>
    <xf numFmtId="0" fontId="17" fillId="4" borderId="6" xfId="0" applyFont="1" applyFill="1" applyBorder="1" applyAlignment="1">
      <alignment horizontal="center"/>
    </xf>
    <xf numFmtId="0" fontId="19" fillId="0" borderId="6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164" fontId="19" fillId="0" borderId="4" xfId="0" applyNumberFormat="1" applyFont="1" applyBorder="1" applyAlignment="1"/>
    <xf numFmtId="165" fontId="17" fillId="0" borderId="4" xfId="0" applyNumberFormat="1" applyFont="1" applyFill="1" applyBorder="1"/>
    <xf numFmtId="165" fontId="19" fillId="3" borderId="2" xfId="0" applyNumberFormat="1" applyFont="1" applyFill="1" applyBorder="1"/>
  </cellXfs>
  <cellStyles count="2">
    <cellStyle name="0,0_x000d__x000a_NA_x000d__x000a_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138"/>
  <sheetViews>
    <sheetView tabSelected="1" topLeftCell="A10" workbookViewId="0">
      <selection activeCell="J22" sqref="J22"/>
    </sheetView>
  </sheetViews>
  <sheetFormatPr defaultRowHeight="14.4"/>
  <cols>
    <col min="1" max="1" width="15.6640625" customWidth="1"/>
    <col min="2" max="2" width="29.109375" customWidth="1"/>
    <col min="3" max="3" width="12.109375" customWidth="1"/>
    <col min="4" max="4" width="11.6640625" customWidth="1"/>
    <col min="5" max="5" width="15.33203125" customWidth="1"/>
    <col min="6" max="6" width="22.33203125" customWidth="1"/>
  </cols>
  <sheetData>
    <row r="1" spans="1:77" ht="17.399999999999999">
      <c r="A1" s="2" t="s">
        <v>9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  <c r="M1" s="1"/>
      <c r="N1" s="1"/>
      <c r="O1" s="1"/>
    </row>
    <row r="2" spans="1:77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</row>
    <row r="3" spans="1:77">
      <c r="A3" s="4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</row>
    <row r="4" spans="1:77" s="23" customFormat="1" ht="39.75" customHeight="1">
      <c r="A4" s="50" t="s">
        <v>72</v>
      </c>
      <c r="B4" s="50"/>
      <c r="C4" s="50"/>
      <c r="D4" s="50"/>
      <c r="E4" s="50"/>
      <c r="F4" s="50"/>
      <c r="G4" s="50"/>
      <c r="H4" s="50"/>
      <c r="I4" s="50"/>
      <c r="J4" s="50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</row>
    <row r="5" spans="1:77">
      <c r="A5" s="4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</row>
    <row r="6" spans="1:77">
      <c r="A6" s="4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</row>
    <row r="7" spans="1:77" ht="29.25" customHeight="1">
      <c r="A7" s="50" t="s">
        <v>4</v>
      </c>
      <c r="B7" s="50"/>
      <c r="C7" s="50"/>
      <c r="D7" s="50"/>
      <c r="E7" s="50"/>
      <c r="F7" s="50"/>
      <c r="G7" s="50"/>
      <c r="H7" s="50"/>
      <c r="I7" s="50"/>
      <c r="J7" s="50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</row>
    <row r="8" spans="1:77">
      <c r="A8" s="4" t="s">
        <v>21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</row>
    <row r="9" spans="1:77">
      <c r="A9" s="4" t="s">
        <v>5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</row>
    <row r="10" spans="1:77">
      <c r="A10" s="6" t="s">
        <v>6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</row>
    <row r="11" spans="1:77" ht="31.5" customHeight="1">
      <c r="A11" s="50" t="s">
        <v>46</v>
      </c>
      <c r="B11" s="50"/>
      <c r="C11" s="50"/>
      <c r="D11" s="50"/>
      <c r="E11" s="50"/>
      <c r="F11" s="50"/>
      <c r="G11" s="50"/>
      <c r="H11" s="50"/>
      <c r="I11" s="50"/>
      <c r="J11" s="50"/>
      <c r="K11" s="22"/>
      <c r="L11" s="22"/>
      <c r="M11" s="22"/>
      <c r="N11" s="22"/>
      <c r="O11" s="22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</row>
    <row r="12" spans="1:77" ht="18" customHeight="1">
      <c r="A12" s="4" t="s">
        <v>22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</row>
    <row r="13" spans="1:77" ht="30.75" customHeight="1">
      <c r="A13" s="50" t="s">
        <v>23</v>
      </c>
      <c r="B13" s="50"/>
      <c r="C13" s="50"/>
      <c r="D13" s="50"/>
      <c r="E13" s="50"/>
      <c r="F13" s="50"/>
      <c r="G13" s="50"/>
      <c r="H13" s="50"/>
      <c r="I13" s="22"/>
      <c r="J13" s="22"/>
      <c r="K13" s="22"/>
      <c r="L13" s="22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</row>
    <row r="14" spans="1:77">
      <c r="A14" s="4" t="s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</row>
    <row r="15" spans="1:77">
      <c r="A15" s="4" t="s">
        <v>24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</row>
    <row r="16" spans="1:77">
      <c r="A16" s="4" t="s">
        <v>25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</row>
    <row r="17" spans="1:77">
      <c r="A17" s="5"/>
      <c r="B17" s="49" t="s">
        <v>8</v>
      </c>
      <c r="C17" s="49"/>
      <c r="D17" s="49"/>
      <c r="E17" s="49"/>
      <c r="F17" s="49"/>
      <c r="G17" s="28"/>
      <c r="H17" s="8"/>
      <c r="I17" s="8"/>
      <c r="J17" s="7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</row>
    <row r="18" spans="1:77">
      <c r="A18" s="5"/>
      <c r="B18" s="5"/>
      <c r="C18" s="5"/>
      <c r="D18" s="29" t="s">
        <v>73</v>
      </c>
      <c r="E18" s="28"/>
      <c r="F18" s="28"/>
      <c r="G18" s="28"/>
      <c r="H18" s="8"/>
      <c r="I18" s="8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</row>
    <row r="19" spans="1:77" ht="15.6">
      <c r="A19" s="41" t="s">
        <v>13</v>
      </c>
      <c r="B19" s="41"/>
      <c r="C19" s="41"/>
      <c r="D19" s="41"/>
      <c r="E19" s="41"/>
      <c r="F19" s="41"/>
      <c r="G19" s="8"/>
      <c r="H19" s="8"/>
      <c r="I19" s="8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</row>
    <row r="20" spans="1:77" ht="45.6" customHeight="1">
      <c r="A20" s="24"/>
      <c r="B20" s="41" t="s">
        <v>44</v>
      </c>
      <c r="C20" s="41"/>
      <c r="D20" s="41"/>
      <c r="E20" s="41"/>
      <c r="F20" s="41"/>
      <c r="G20" s="8"/>
      <c r="H20" s="8"/>
      <c r="I20" s="8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</row>
    <row r="21" spans="1:77">
      <c r="A21" s="25"/>
      <c r="B21" s="42" t="s">
        <v>41</v>
      </c>
      <c r="C21" s="43"/>
      <c r="D21" s="43"/>
      <c r="E21" s="43"/>
      <c r="F21" s="2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</row>
    <row r="22" spans="1:77">
      <c r="A22" s="25"/>
      <c r="B22" s="26" t="s">
        <v>45</v>
      </c>
      <c r="C22" s="26"/>
      <c r="D22" s="26"/>
      <c r="E22" s="26"/>
      <c r="F22" s="2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</row>
    <row r="23" spans="1:77">
      <c r="A23" s="25"/>
      <c r="B23" s="27" t="s">
        <v>42</v>
      </c>
      <c r="C23" s="44" t="s">
        <v>43</v>
      </c>
      <c r="D23" s="44"/>
      <c r="E23" s="26"/>
      <c r="F23" s="2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</row>
    <row r="24" spans="1:77">
      <c r="A24" s="9"/>
      <c r="B24" s="10"/>
      <c r="C24" s="9"/>
      <c r="D24" s="9"/>
      <c r="E24" s="11"/>
      <c r="F24" s="12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</row>
    <row r="25" spans="1:77">
      <c r="A25" s="45" t="s">
        <v>14</v>
      </c>
      <c r="B25" s="47" t="s">
        <v>15</v>
      </c>
      <c r="C25" s="47" t="s">
        <v>16</v>
      </c>
      <c r="D25" s="45" t="s">
        <v>17</v>
      </c>
      <c r="E25" s="48" t="s">
        <v>18</v>
      </c>
      <c r="F25" s="40" t="s">
        <v>19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</row>
    <row r="26" spans="1:77">
      <c r="A26" s="46"/>
      <c r="B26" s="47"/>
      <c r="C26" s="47"/>
      <c r="D26" s="46"/>
      <c r="E26" s="48"/>
      <c r="F26" s="40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</row>
    <row r="27" spans="1:77" ht="15.6">
      <c r="A27" s="13"/>
      <c r="B27" s="51" t="s">
        <v>26</v>
      </c>
      <c r="C27" s="13"/>
      <c r="D27" s="13"/>
      <c r="E27" s="13"/>
      <c r="F27" s="14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</row>
    <row r="28" spans="1:77">
      <c r="A28" s="30">
        <v>15620</v>
      </c>
      <c r="B28" s="31" t="s">
        <v>47</v>
      </c>
      <c r="C28" s="32" t="s">
        <v>48</v>
      </c>
      <c r="D28" s="33">
        <v>27</v>
      </c>
      <c r="E28" s="34">
        <v>11171.52</v>
      </c>
      <c r="F28" s="35">
        <f>D28*E28</f>
        <v>301631.04000000004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</row>
    <row r="29" spans="1:77">
      <c r="A29" s="30">
        <v>15356</v>
      </c>
      <c r="B29" s="31" t="s">
        <v>49</v>
      </c>
      <c r="C29" s="32" t="s">
        <v>48</v>
      </c>
      <c r="D29" s="33">
        <v>24</v>
      </c>
      <c r="E29" s="37">
        <v>44977.32</v>
      </c>
      <c r="F29" s="35">
        <f t="shared" ref="F29:F40" si="0">D29*E29</f>
        <v>1079455.68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</row>
    <row r="30" spans="1:77">
      <c r="A30" s="30">
        <v>15392</v>
      </c>
      <c r="B30" s="31" t="s">
        <v>50</v>
      </c>
      <c r="C30" s="32" t="s">
        <v>48</v>
      </c>
      <c r="D30" s="33">
        <v>26</v>
      </c>
      <c r="E30" s="37">
        <v>44977.32</v>
      </c>
      <c r="F30" s="35">
        <f t="shared" si="0"/>
        <v>1169410.32</v>
      </c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</row>
    <row r="31" spans="1:77">
      <c r="A31" s="30">
        <v>66485</v>
      </c>
      <c r="B31" s="31" t="s">
        <v>51</v>
      </c>
      <c r="C31" s="32" t="s">
        <v>48</v>
      </c>
      <c r="D31" s="33">
        <v>24</v>
      </c>
      <c r="E31" s="37">
        <v>22325.06</v>
      </c>
      <c r="F31" s="35">
        <f t="shared" si="0"/>
        <v>535801.44000000006</v>
      </c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</row>
    <row r="32" spans="1:77">
      <c r="A32" s="30">
        <v>66482</v>
      </c>
      <c r="B32" s="31" t="s">
        <v>52</v>
      </c>
      <c r="C32" s="32" t="s">
        <v>48</v>
      </c>
      <c r="D32" s="33">
        <v>26</v>
      </c>
      <c r="E32" s="34">
        <v>22325.06</v>
      </c>
      <c r="F32" s="35">
        <f t="shared" si="0"/>
        <v>580451.56000000006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</row>
    <row r="33" spans="1:77">
      <c r="A33" s="30">
        <v>15101</v>
      </c>
      <c r="B33" s="31" t="s">
        <v>53</v>
      </c>
      <c r="C33" s="32" t="s">
        <v>48</v>
      </c>
      <c r="D33" s="33">
        <v>2</v>
      </c>
      <c r="E33" s="35">
        <v>27286.92</v>
      </c>
      <c r="F33" s="35">
        <f t="shared" si="0"/>
        <v>54573.84</v>
      </c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</row>
    <row r="34" spans="1:77">
      <c r="A34" s="30">
        <v>15102</v>
      </c>
      <c r="B34" s="31" t="s">
        <v>54</v>
      </c>
      <c r="C34" s="32" t="s">
        <v>48</v>
      </c>
      <c r="D34" s="33">
        <v>2</v>
      </c>
      <c r="E34" s="35">
        <v>27286.92</v>
      </c>
      <c r="F34" s="35">
        <f t="shared" si="0"/>
        <v>54573.84</v>
      </c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</row>
    <row r="35" spans="1:77">
      <c r="A35" s="52">
        <v>15355</v>
      </c>
      <c r="B35" s="53" t="s">
        <v>55</v>
      </c>
      <c r="C35" s="54" t="s">
        <v>48</v>
      </c>
      <c r="D35" s="55">
        <v>25</v>
      </c>
      <c r="E35" s="56">
        <v>9789.6</v>
      </c>
      <c r="F35" s="57">
        <f t="shared" si="0"/>
        <v>244740</v>
      </c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</row>
    <row r="36" spans="1:77">
      <c r="A36" s="52">
        <v>15350</v>
      </c>
      <c r="B36" s="53" t="s">
        <v>56</v>
      </c>
      <c r="C36" s="54" t="s">
        <v>48</v>
      </c>
      <c r="D36" s="55">
        <v>24</v>
      </c>
      <c r="E36" s="56">
        <v>9789.6</v>
      </c>
      <c r="F36" s="57">
        <f t="shared" si="0"/>
        <v>234950.40000000002</v>
      </c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</row>
    <row r="37" spans="1:77">
      <c r="A37" s="30">
        <v>64607</v>
      </c>
      <c r="B37" s="31" t="s">
        <v>57</v>
      </c>
      <c r="C37" s="32" t="s">
        <v>48</v>
      </c>
      <c r="D37" s="33">
        <v>2</v>
      </c>
      <c r="E37" s="38">
        <v>17453.28</v>
      </c>
      <c r="F37" s="35">
        <f t="shared" si="0"/>
        <v>34906.559999999998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</row>
    <row r="38" spans="1:77">
      <c r="A38" s="52">
        <v>65276</v>
      </c>
      <c r="B38" s="53" t="s">
        <v>58</v>
      </c>
      <c r="C38" s="54" t="s">
        <v>48</v>
      </c>
      <c r="D38" s="55">
        <v>5</v>
      </c>
      <c r="E38" s="56">
        <v>10701.12</v>
      </c>
      <c r="F38" s="57">
        <f t="shared" si="0"/>
        <v>53505.600000000006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</row>
    <row r="39" spans="1:77">
      <c r="A39" s="58">
        <v>64107</v>
      </c>
      <c r="B39" s="39" t="s">
        <v>59</v>
      </c>
      <c r="C39" s="59" t="s">
        <v>48</v>
      </c>
      <c r="D39" s="60">
        <v>14</v>
      </c>
      <c r="E39" s="61">
        <v>5371.2</v>
      </c>
      <c r="F39" s="62">
        <f t="shared" si="0"/>
        <v>75196.800000000003</v>
      </c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</row>
    <row r="40" spans="1:77">
      <c r="A40" s="58">
        <v>15353</v>
      </c>
      <c r="B40" s="39" t="s">
        <v>60</v>
      </c>
      <c r="C40" s="59" t="s">
        <v>61</v>
      </c>
      <c r="D40" s="60">
        <v>2</v>
      </c>
      <c r="E40" s="61">
        <v>29793.84</v>
      </c>
      <c r="F40" s="62">
        <f t="shared" si="0"/>
        <v>59587.68</v>
      </c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</row>
    <row r="41" spans="1:77">
      <c r="A41" s="36"/>
      <c r="B41" s="63" t="s">
        <v>26</v>
      </c>
      <c r="C41" s="32"/>
      <c r="D41" s="33"/>
      <c r="E41" s="64"/>
      <c r="F41" s="3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</row>
    <row r="42" spans="1:77">
      <c r="A42" s="65">
        <v>74722</v>
      </c>
      <c r="B42" s="66" t="s">
        <v>27</v>
      </c>
      <c r="C42" s="54" t="s">
        <v>48</v>
      </c>
      <c r="D42" s="67">
        <v>3</v>
      </c>
      <c r="E42" s="68">
        <v>10487.52</v>
      </c>
      <c r="F42" s="57">
        <f t="shared" ref="F42:F64" si="1">D42*E42</f>
        <v>31462.560000000001</v>
      </c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</row>
    <row r="43" spans="1:77">
      <c r="A43" s="65">
        <v>25610</v>
      </c>
      <c r="B43" s="69" t="s">
        <v>28</v>
      </c>
      <c r="C43" s="54" t="s">
        <v>48</v>
      </c>
      <c r="D43" s="67">
        <v>3</v>
      </c>
      <c r="E43" s="68">
        <v>14752.92</v>
      </c>
      <c r="F43" s="57">
        <f t="shared" si="1"/>
        <v>44258.76</v>
      </c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</row>
    <row r="44" spans="1:77">
      <c r="A44" s="65">
        <v>75547</v>
      </c>
      <c r="B44" s="69" t="s">
        <v>29</v>
      </c>
      <c r="C44" s="54" t="s">
        <v>48</v>
      </c>
      <c r="D44" s="67">
        <v>10</v>
      </c>
      <c r="E44" s="68">
        <v>12639.12</v>
      </c>
      <c r="F44" s="57">
        <f t="shared" si="1"/>
        <v>126391.20000000001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</row>
    <row r="45" spans="1:77">
      <c r="A45" s="70">
        <v>25685</v>
      </c>
      <c r="B45" s="71" t="s">
        <v>30</v>
      </c>
      <c r="C45" s="32" t="s">
        <v>48</v>
      </c>
      <c r="D45" s="72">
        <v>2</v>
      </c>
      <c r="E45" s="73">
        <v>22126.32</v>
      </c>
      <c r="F45" s="35">
        <f t="shared" si="1"/>
        <v>44252.639999999999</v>
      </c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</row>
    <row r="46" spans="1:77">
      <c r="A46" s="65">
        <v>25793</v>
      </c>
      <c r="B46" s="69" t="s">
        <v>31</v>
      </c>
      <c r="C46" s="54" t="s">
        <v>48</v>
      </c>
      <c r="D46" s="67">
        <v>3</v>
      </c>
      <c r="E46" s="68">
        <v>7566.48</v>
      </c>
      <c r="F46" s="57">
        <f t="shared" si="1"/>
        <v>22699.439999999999</v>
      </c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</row>
    <row r="47" spans="1:77">
      <c r="A47" s="70">
        <v>76113</v>
      </c>
      <c r="B47" s="71" t="s">
        <v>62</v>
      </c>
      <c r="C47" s="32" t="s">
        <v>48</v>
      </c>
      <c r="D47" s="72">
        <v>2</v>
      </c>
      <c r="E47" s="73">
        <v>32261.439999999999</v>
      </c>
      <c r="F47" s="35">
        <f t="shared" si="1"/>
        <v>64522.879999999997</v>
      </c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</row>
    <row r="48" spans="1:77">
      <c r="A48" s="70">
        <v>25795</v>
      </c>
      <c r="B48" s="71" t="s">
        <v>32</v>
      </c>
      <c r="C48" s="32" t="s">
        <v>48</v>
      </c>
      <c r="D48" s="72">
        <v>2</v>
      </c>
      <c r="E48" s="73">
        <v>17867.52</v>
      </c>
      <c r="F48" s="35">
        <f t="shared" si="1"/>
        <v>35735.040000000001</v>
      </c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</row>
    <row r="49" spans="1:77">
      <c r="A49" s="70">
        <v>25763</v>
      </c>
      <c r="B49" s="71" t="s">
        <v>63</v>
      </c>
      <c r="C49" s="32" t="s">
        <v>48</v>
      </c>
      <c r="D49" s="72">
        <v>2</v>
      </c>
      <c r="E49" s="73">
        <v>10319.16</v>
      </c>
      <c r="F49" s="35">
        <f t="shared" si="1"/>
        <v>20638.32</v>
      </c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</row>
    <row r="50" spans="1:77">
      <c r="A50" s="70">
        <v>25796</v>
      </c>
      <c r="B50" s="71" t="s">
        <v>33</v>
      </c>
      <c r="C50" s="32" t="s">
        <v>48</v>
      </c>
      <c r="D50" s="72">
        <v>2</v>
      </c>
      <c r="E50" s="73">
        <v>26446.32</v>
      </c>
      <c r="F50" s="35">
        <f t="shared" si="1"/>
        <v>52892.639999999999</v>
      </c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</row>
    <row r="51" spans="1:77">
      <c r="A51" s="74">
        <v>75694</v>
      </c>
      <c r="B51" s="75" t="s">
        <v>34</v>
      </c>
      <c r="C51" s="54" t="s">
        <v>61</v>
      </c>
      <c r="D51" s="67">
        <v>3</v>
      </c>
      <c r="E51" s="68">
        <v>10981.92</v>
      </c>
      <c r="F51" s="57">
        <f t="shared" si="1"/>
        <v>32945.760000000002</v>
      </c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</row>
    <row r="52" spans="1:77">
      <c r="A52" s="74">
        <v>74142</v>
      </c>
      <c r="B52" s="75" t="s">
        <v>35</v>
      </c>
      <c r="C52" s="54" t="s">
        <v>48</v>
      </c>
      <c r="D52" s="67">
        <v>22</v>
      </c>
      <c r="E52" s="68">
        <v>8983.92</v>
      </c>
      <c r="F52" s="57">
        <f t="shared" si="1"/>
        <v>197646.24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</row>
    <row r="53" spans="1:77">
      <c r="A53" s="74">
        <v>25797</v>
      </c>
      <c r="B53" s="75" t="s">
        <v>36</v>
      </c>
      <c r="C53" s="54" t="s">
        <v>48</v>
      </c>
      <c r="D53" s="67">
        <v>2</v>
      </c>
      <c r="E53" s="68">
        <v>15712.92</v>
      </c>
      <c r="F53" s="57">
        <f t="shared" si="1"/>
        <v>31425.84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</row>
    <row r="54" spans="1:77">
      <c r="A54" s="76">
        <v>25735</v>
      </c>
      <c r="B54" s="77" t="s">
        <v>37</v>
      </c>
      <c r="C54" s="32" t="s">
        <v>48</v>
      </c>
      <c r="D54" s="72">
        <v>1</v>
      </c>
      <c r="E54" s="73">
        <v>42291.96</v>
      </c>
      <c r="F54" s="35">
        <f t="shared" si="1"/>
        <v>42291.96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</row>
    <row r="55" spans="1:77">
      <c r="A55" s="76">
        <v>74262</v>
      </c>
      <c r="B55" s="77" t="s">
        <v>38</v>
      </c>
      <c r="C55" s="32" t="s">
        <v>48</v>
      </c>
      <c r="D55" s="72">
        <v>10</v>
      </c>
      <c r="E55" s="73">
        <v>10295.459999999999</v>
      </c>
      <c r="F55" s="35">
        <f t="shared" si="1"/>
        <v>102954.59999999999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</row>
    <row r="56" spans="1:77">
      <c r="A56" s="78">
        <v>24508</v>
      </c>
      <c r="B56" s="79" t="s">
        <v>64</v>
      </c>
      <c r="C56" s="54" t="s">
        <v>48</v>
      </c>
      <c r="D56" s="67">
        <v>2</v>
      </c>
      <c r="E56" s="80">
        <v>28072.32</v>
      </c>
      <c r="F56" s="57">
        <f t="shared" si="1"/>
        <v>56144.639999999999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</row>
    <row r="57" spans="1:77">
      <c r="A57" s="36">
        <v>74941</v>
      </c>
      <c r="B57" s="31" t="s">
        <v>65</v>
      </c>
      <c r="C57" s="32" t="s">
        <v>48</v>
      </c>
      <c r="D57" s="72">
        <v>2</v>
      </c>
      <c r="E57" s="81">
        <v>14341.84</v>
      </c>
      <c r="F57" s="35">
        <f t="shared" si="1"/>
        <v>28683.68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</row>
    <row r="58" spans="1:77">
      <c r="A58" s="36">
        <v>75900</v>
      </c>
      <c r="B58" s="31" t="s">
        <v>39</v>
      </c>
      <c r="C58" s="32" t="s">
        <v>48</v>
      </c>
      <c r="D58" s="72">
        <v>2</v>
      </c>
      <c r="E58" s="81">
        <v>8147.16</v>
      </c>
      <c r="F58" s="35">
        <f t="shared" si="1"/>
        <v>16294.32</v>
      </c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</row>
    <row r="59" spans="1:77">
      <c r="A59" s="82">
        <v>76204</v>
      </c>
      <c r="B59" s="53" t="s">
        <v>66</v>
      </c>
      <c r="C59" s="54" t="s">
        <v>48</v>
      </c>
      <c r="D59" s="67">
        <v>3</v>
      </c>
      <c r="E59" s="80">
        <v>12749.52</v>
      </c>
      <c r="F59" s="57">
        <f t="shared" si="1"/>
        <v>38248.559999999998</v>
      </c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</row>
    <row r="60" spans="1:77">
      <c r="A60" s="82">
        <v>75892</v>
      </c>
      <c r="B60" s="53" t="s">
        <v>67</v>
      </c>
      <c r="C60" s="54" t="s">
        <v>48</v>
      </c>
      <c r="D60" s="67">
        <v>20</v>
      </c>
      <c r="E60" s="80">
        <v>3583.92</v>
      </c>
      <c r="F60" s="57">
        <f t="shared" si="1"/>
        <v>71678.399999999994</v>
      </c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</row>
    <row r="61" spans="1:77">
      <c r="A61" s="36">
        <v>25548</v>
      </c>
      <c r="B61" s="31" t="s">
        <v>68</v>
      </c>
      <c r="C61" s="32" t="s">
        <v>48</v>
      </c>
      <c r="D61" s="72">
        <v>2</v>
      </c>
      <c r="E61" s="81">
        <v>24010.32</v>
      </c>
      <c r="F61" s="35">
        <f t="shared" si="1"/>
        <v>48020.639999999999</v>
      </c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</row>
    <row r="62" spans="1:77">
      <c r="A62" s="82">
        <v>14099</v>
      </c>
      <c r="B62" s="53" t="s">
        <v>69</v>
      </c>
      <c r="C62" s="54" t="s">
        <v>48</v>
      </c>
      <c r="D62" s="67">
        <v>2</v>
      </c>
      <c r="E62" s="68">
        <v>15347.64</v>
      </c>
      <c r="F62" s="57">
        <f t="shared" si="1"/>
        <v>30695.279999999999</v>
      </c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</row>
    <row r="63" spans="1:77">
      <c r="A63" s="82">
        <v>75937</v>
      </c>
      <c r="B63" s="53" t="s">
        <v>70</v>
      </c>
      <c r="C63" s="54" t="s">
        <v>61</v>
      </c>
      <c r="D63" s="67">
        <v>16</v>
      </c>
      <c r="E63" s="80">
        <v>5135.04</v>
      </c>
      <c r="F63" s="83">
        <f t="shared" si="1"/>
        <v>82160.639999999999</v>
      </c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</row>
    <row r="64" spans="1:77">
      <c r="A64" s="84">
        <v>76271</v>
      </c>
      <c r="B64" s="53" t="s">
        <v>71</v>
      </c>
      <c r="C64" s="54" t="s">
        <v>48</v>
      </c>
      <c r="D64" s="67">
        <v>1</v>
      </c>
      <c r="E64" s="80">
        <v>10542.6</v>
      </c>
      <c r="F64" s="83">
        <f t="shared" si="1"/>
        <v>10542.6</v>
      </c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</row>
    <row r="65" spans="1:77">
      <c r="A65" s="85"/>
      <c r="B65" s="86"/>
      <c r="C65" s="86"/>
      <c r="D65" s="87"/>
      <c r="E65" s="88"/>
      <c r="F65" s="89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</row>
    <row r="66" spans="1:77" ht="15.6">
      <c r="A66" s="15"/>
      <c r="B66" s="16" t="s">
        <v>40</v>
      </c>
      <c r="C66" s="17"/>
      <c r="D66" s="18">
        <f>SUM(D27:D65)</f>
        <v>320</v>
      </c>
      <c r="E66" s="19"/>
      <c r="F66" s="19">
        <f>SUM(F28:F65)</f>
        <v>5711371.3999999966</v>
      </c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</row>
    <row r="67" spans="1:77">
      <c r="A67" s="9"/>
      <c r="B67" s="21" t="s">
        <v>10</v>
      </c>
      <c r="C67" s="9"/>
      <c r="D67" s="9"/>
      <c r="E67" s="20" t="s">
        <v>20</v>
      </c>
      <c r="F67" s="12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</row>
    <row r="68" spans="1:77">
      <c r="A68" s="9"/>
      <c r="B68" s="10" t="s">
        <v>11</v>
      </c>
      <c r="C68" s="9"/>
      <c r="D68" s="9"/>
      <c r="E68" s="11" t="s">
        <v>12</v>
      </c>
      <c r="F68" s="12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</row>
    <row r="69" spans="1:77">
      <c r="A69" s="9"/>
      <c r="B69" s="10"/>
      <c r="C69" s="9"/>
      <c r="D69" s="9"/>
      <c r="E69" s="11"/>
      <c r="F69" s="12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</row>
    <row r="70" spans="1:77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</row>
    <row r="71" spans="1:77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</row>
    <row r="72" spans="1:77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</row>
    <row r="73" spans="1:77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</row>
    <row r="74" spans="1:77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</row>
    <row r="75" spans="1:77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</row>
    <row r="76" spans="1:77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</row>
    <row r="77" spans="1: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</row>
    <row r="78" spans="1:77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</row>
    <row r="79" spans="1:77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</row>
    <row r="80" spans="1:77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</row>
    <row r="81" spans="1:77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</row>
    <row r="82" spans="1:77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</row>
    <row r="83" spans="1:77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</row>
    <row r="84" spans="1:77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</row>
    <row r="85" spans="1:77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</row>
    <row r="86" spans="1:77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</row>
    <row r="87" spans="1:7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</row>
    <row r="88" spans="1:77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</row>
    <row r="89" spans="1:77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</row>
    <row r="90" spans="1:77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</row>
    <row r="91" spans="1:77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</row>
    <row r="92" spans="1:77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</row>
    <row r="93" spans="1:77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</row>
    <row r="94" spans="1:77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</row>
    <row r="95" spans="1:77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</row>
    <row r="96" spans="1:77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</row>
    <row r="97" spans="1:7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</row>
    <row r="98" spans="1:77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</row>
    <row r="99" spans="1:77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</row>
    <row r="100" spans="1:77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</row>
    <row r="101" spans="1:77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</row>
    <row r="102" spans="1:77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</row>
    <row r="103" spans="1:77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</row>
    <row r="104" spans="1:77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</row>
    <row r="105" spans="1:77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</row>
    <row r="106" spans="1:77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</row>
    <row r="107" spans="1:7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</row>
    <row r="108" spans="1:77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</row>
    <row r="109" spans="1:77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</row>
    <row r="110" spans="1:77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</row>
    <row r="111" spans="1:77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</row>
    <row r="112" spans="1:77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</row>
    <row r="113" spans="1:77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</row>
    <row r="114" spans="1:77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</row>
    <row r="115" spans="1:77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</row>
    <row r="116" spans="1:77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</row>
    <row r="117" spans="1:7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</row>
    <row r="118" spans="1:77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</row>
    <row r="119" spans="1:77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</row>
    <row r="120" spans="1:77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</row>
    <row r="121" spans="1:77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</row>
    <row r="122" spans="1:77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</row>
    <row r="123" spans="1:77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</row>
    <row r="124" spans="1:77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</row>
    <row r="125" spans="1:77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</row>
    <row r="126" spans="1:77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</row>
    <row r="127" spans="1:7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</row>
    <row r="128" spans="1:77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</row>
    <row r="129" spans="1:77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</row>
    <row r="130" spans="1:77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</row>
    <row r="131" spans="1:77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</row>
    <row r="132" spans="1:77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</row>
    <row r="133" spans="1:77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</row>
    <row r="134" spans="1:77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</row>
    <row r="135" spans="1:77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</row>
    <row r="136" spans="1:77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</row>
    <row r="137" spans="1:7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</row>
    <row r="138" spans="1:77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</row>
  </sheetData>
  <mergeCells count="16">
    <mergeCell ref="A65:C65"/>
    <mergeCell ref="B17:F17"/>
    <mergeCell ref="A13:H13"/>
    <mergeCell ref="A4:J4"/>
    <mergeCell ref="A11:J11"/>
    <mergeCell ref="A7:J7"/>
    <mergeCell ref="F25:F26"/>
    <mergeCell ref="A19:F19"/>
    <mergeCell ref="B21:E21"/>
    <mergeCell ref="C23:D23"/>
    <mergeCell ref="A25:A26"/>
    <mergeCell ref="B25:B26"/>
    <mergeCell ref="C25:C26"/>
    <mergeCell ref="D25:D26"/>
    <mergeCell ref="E25:E26"/>
    <mergeCell ref="B20:F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2026-10-15T06:41:22Z</dcterms:modified>
</cp:coreProperties>
</file>