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960" yWindow="1140" windowWidth="19320" windowHeight="11820"/>
  </bookViews>
  <sheets>
    <sheet name="..._ССР" sheetId="1" r:id="rId1"/>
  </sheets>
  <calcPr calcId="124519"/>
</workbook>
</file>

<file path=xl/calcChain.xml><?xml version="1.0" encoding="utf-8"?>
<calcChain xmlns="http://schemas.openxmlformats.org/spreadsheetml/2006/main">
  <c r="H18" i="1"/>
  <c r="H19" s="1"/>
  <c r="H20" s="1"/>
  <c r="H22" s="1"/>
  <c r="G19"/>
  <c r="G20" s="1"/>
  <c r="G22" s="1"/>
  <c r="G24" s="1"/>
  <c r="G25" s="1"/>
  <c r="F19" l="1"/>
  <c r="F20"/>
  <c r="F22" s="1"/>
  <c r="F24" s="1"/>
  <c r="D19"/>
  <c r="D20" s="1"/>
  <c r="D22" s="1"/>
  <c r="F25" l="1"/>
  <c r="D23"/>
  <c r="H23" s="1"/>
  <c r="F27" l="1"/>
  <c r="D24"/>
  <c r="D25" l="1"/>
  <c r="H25" s="1"/>
  <c r="G26" s="1"/>
  <c r="H24"/>
  <c r="D27" l="1"/>
  <c r="G27"/>
  <c r="H26"/>
  <c r="H27" s="1"/>
  <c r="G4" s="1"/>
  <c r="G6" l="1"/>
</calcChain>
</file>

<file path=xl/sharedStrings.xml><?xml version="1.0" encoding="utf-8"?>
<sst xmlns="http://schemas.openxmlformats.org/spreadsheetml/2006/main" count="46" uniqueCount="40">
  <si>
    <t xml:space="preserve">Форма 1 </t>
  </si>
  <si>
    <r>
      <t xml:space="preserve">  </t>
    </r>
    <r>
      <rPr>
        <b/>
        <sz val="10"/>
        <rFont val="Times New Roman Cyr"/>
        <family val="1"/>
        <charset val="204"/>
      </rPr>
      <t>Утвержден</t>
    </r>
  </si>
  <si>
    <t>Сметный расчет стоимости строительства в сумме</t>
  </si>
  <si>
    <t>тыс.тнг.</t>
  </si>
  <si>
    <t>в том числе:</t>
  </si>
  <si>
    <t>налог на добавленную стоимость</t>
  </si>
  <si>
    <t>(ссылка на документ об утверждении)</t>
  </si>
  <si>
    <t>"___" __________ 20___г.</t>
  </si>
  <si>
    <t>СВОДНЫЙ СМЕТНЫЙ РАСЧЕТ СТОИМОСТИ СТРОИТЕЛЬСТВА</t>
  </si>
  <si>
    <t>(наименование стройки)</t>
  </si>
  <si>
    <t>№
п/п</t>
  </si>
  <si>
    <t>Номера смет и расчетов, иные документы</t>
  </si>
  <si>
    <t>Наименование глав, объектов, работ и затрат</t>
  </si>
  <si>
    <t>Сметная стоимость, тыс. тенге</t>
  </si>
  <si>
    <t>Общая сметная стоимость, 
тыс. тенге</t>
  </si>
  <si>
    <t>Строительно-монтажных работ</t>
  </si>
  <si>
    <t>Оборудования, мебели и инвентаря</t>
  </si>
  <si>
    <t>Прочих работ и затрат</t>
  </si>
  <si>
    <t>1</t>
  </si>
  <si>
    <t>--</t>
  </si>
  <si>
    <t>Всего по главе</t>
  </si>
  <si>
    <t>ИТОГО ПО ГЛАВАМ 1-7</t>
  </si>
  <si>
    <t>Глава 8. Затраты на организацию и управление строительством</t>
  </si>
  <si>
    <t>ИТОГО ПО ГЛАВАМ 1-8</t>
  </si>
  <si>
    <t>2</t>
  </si>
  <si>
    <t>НДЦС РК 8.01-08-2022 п.8.2.65.2</t>
  </si>
  <si>
    <t>Сметная прибыль 5%</t>
  </si>
  <si>
    <t>3</t>
  </si>
  <si>
    <t>Налоговый кодекс РК</t>
  </si>
  <si>
    <t>ВСЕГО ПО СМЕТНОМУ РАСЧЕТУ</t>
  </si>
  <si>
    <t xml:space="preserve">  </t>
  </si>
  <si>
    <t>2-1</t>
  </si>
  <si>
    <t>Глава 2. Основные объекты строительства</t>
  </si>
  <si>
    <t>Руководитель ByteIn                                                                  Туенбаев А.М.</t>
  </si>
  <si>
    <t>Налог на добавленную стоимость - 16 %</t>
  </si>
  <si>
    <t>ИТОГО ПО СМЕТНОМУ РАСЧЕТУ В  ЦЕНАХ 2026 г. К=1,000</t>
  </si>
  <si>
    <t>Заказчик: ГУ "Отдел жилищно-коммунального хозяйства, пассажирского транспорта, автомобильных дорог и жилищной инспекции Актогайского района"</t>
  </si>
  <si>
    <t>ИТОГО ПО СМЕТНОМУ РАСЧЕТУ В  ЦЕНАХ 2026г.- к=1,079</t>
  </si>
  <si>
    <t>в текущих ценах  4кв.2026г.</t>
  </si>
  <si>
    <t>Текущий ремонт водопропускных труб автомобильных дорог в Актогайском районе  Карагандинской области</t>
  </si>
</sst>
</file>

<file path=xl/styles.xml><?xml version="1.0" encoding="utf-8"?>
<styleSheet xmlns="http://schemas.openxmlformats.org/spreadsheetml/2006/main">
  <numFmts count="6">
    <numFmt numFmtId="164" formatCode="\ #,##0.00&quot;р. &quot;;\-#,##0.00&quot;р. &quot;;&quot; -&quot;#&quot;р. &quot;;@\ "/>
    <numFmt numFmtId="165" formatCode="#,##0.0######"/>
    <numFmt numFmtId="166" formatCode="#,##0.0##"/>
    <numFmt numFmtId="167" formatCode="#,##0.000"/>
    <numFmt numFmtId="168" formatCode="#,##0.0#########"/>
    <numFmt numFmtId="169" formatCode="#,##0.0###########"/>
  </numFmts>
  <fonts count="33">
    <font>
      <sz val="10"/>
      <name val="Times New Roman Cyr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 Cyr"/>
      <family val="1"/>
      <charset val="204"/>
    </font>
    <font>
      <sz val="10"/>
      <color rgb="FF808080"/>
      <name val="Times New Roman Cyr"/>
      <family val="1"/>
      <charset val="204"/>
    </font>
    <font>
      <b/>
      <sz val="10"/>
      <name val="Times New Roman Cyr"/>
      <family val="1"/>
      <charset val="204"/>
    </font>
    <font>
      <sz val="9"/>
      <name val="Times New Roman Cyr"/>
      <family val="1"/>
      <charset val="204"/>
    </font>
    <font>
      <i/>
      <sz val="8"/>
      <name val="Arial"/>
      <family val="2"/>
      <charset val="204"/>
    </font>
    <font>
      <b/>
      <sz val="12"/>
      <name val="Times New Roman Cyr"/>
      <family val="1"/>
      <charset val="204"/>
    </font>
    <font>
      <b/>
      <sz val="9"/>
      <name val="Times New Roman Cyr"/>
      <family val="1"/>
      <charset val="204"/>
    </font>
    <font>
      <b/>
      <u/>
      <sz val="12"/>
      <name val="Times New Roman Cyr"/>
      <family val="1"/>
      <charset val="204"/>
    </font>
    <font>
      <b/>
      <sz val="12"/>
      <name val="Times New Roman Cyr"/>
      <charset val="204"/>
    </font>
    <font>
      <b/>
      <sz val="18"/>
      <color theme="3"/>
      <name val="Calibri Light"/>
      <family val="2"/>
      <charset val="204"/>
      <scheme val="major"/>
    </font>
    <font>
      <sz val="11"/>
      <color rgb="FF9C650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FFFF"/>
        <bgColor rgb="FFCCFFFF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hair">
        <color rgb="FFC0C0C0"/>
      </bottom>
      <diagonal/>
    </border>
    <border>
      <left/>
      <right/>
      <top style="hair">
        <color rgb="FFC0C0C0"/>
      </top>
      <bottom/>
      <diagonal/>
    </border>
    <border>
      <left/>
      <right/>
      <top style="hair">
        <color rgb="FFC0C0C0"/>
      </top>
      <bottom style="hair">
        <color rgb="FFC0C0C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hair">
        <color rgb="FFC0C0C0"/>
      </left>
      <right/>
      <top style="hair">
        <color rgb="FFC0C0C0"/>
      </top>
      <bottom style="hair">
        <color rgb="FFC0C0C0"/>
      </bottom>
      <diagonal/>
    </border>
    <border>
      <left/>
      <right style="hair">
        <color rgb="FFC0C0C0"/>
      </right>
      <top style="hair">
        <color rgb="FFC0C0C0"/>
      </top>
      <bottom style="hair">
        <color rgb="FFC0C0C0"/>
      </bottom>
      <diagonal/>
    </border>
    <border>
      <left style="hair">
        <color rgb="FFC0C0C0"/>
      </left>
      <right style="hair">
        <color rgb="FFC0C0C0"/>
      </right>
      <top/>
      <bottom style="hair">
        <color rgb="FFC0C0C0"/>
      </bottom>
      <diagonal/>
    </border>
    <border>
      <left/>
      <right style="hair">
        <color rgb="FFC0C0C0"/>
      </right>
      <top/>
      <bottom style="hair">
        <color rgb="FFC0C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</borders>
  <cellStyleXfs count="254">
    <xf numFmtId="0" fontId="0" fillId="0" borderId="0"/>
    <xf numFmtId="164" fontId="22" fillId="0" borderId="0" applyFill="0" applyBorder="0" applyAlignment="0" applyProtection="0"/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4" applyNumberFormat="0" applyAlignment="0" applyProtection="0"/>
    <xf numFmtId="0" fontId="14" fillId="6" borderId="5" applyNumberFormat="0" applyAlignment="0" applyProtection="0"/>
    <xf numFmtId="0" fontId="15" fillId="6" borderId="4" applyNumberFormat="0" applyAlignment="0" applyProtection="0"/>
    <xf numFmtId="0" fontId="16" fillId="0" borderId="6" applyNumberFormat="0" applyFill="0" applyAlignment="0" applyProtection="0"/>
    <xf numFmtId="0" fontId="17" fillId="7" borderId="7" applyNumberFormat="0" applyAlignment="0" applyProtection="0"/>
    <xf numFmtId="0" fontId="18" fillId="0" borderId="0" applyNumberFormat="0" applyFill="0" applyBorder="0" applyAlignment="0" applyProtection="0"/>
    <xf numFmtId="0" fontId="5" fillId="8" borderId="8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21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21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21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21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21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22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21" fillId="12" borderId="0" applyNumberFormat="0" applyBorder="0" applyAlignment="0" applyProtection="0"/>
    <xf numFmtId="0" fontId="21" fillId="16" borderId="0" applyNumberFormat="0" applyBorder="0" applyAlignment="0" applyProtection="0"/>
    <xf numFmtId="0" fontId="21" fillId="20" borderId="0" applyNumberFormat="0" applyBorder="0" applyAlignment="0" applyProtection="0"/>
    <xf numFmtId="0" fontId="21" fillId="24" borderId="0" applyNumberFormat="0" applyBorder="0" applyAlignment="0" applyProtection="0"/>
    <xf numFmtId="0" fontId="21" fillId="28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28" borderId="0" applyNumberFormat="0" applyBorder="0" applyAlignment="0" applyProtection="0"/>
    <xf numFmtId="0" fontId="21" fillId="24" borderId="0" applyNumberFormat="0" applyBorder="0" applyAlignment="0" applyProtection="0"/>
    <xf numFmtId="0" fontId="21" fillId="20" borderId="0" applyNumberFormat="0" applyBorder="0" applyAlignment="0" applyProtection="0"/>
    <xf numFmtId="0" fontId="21" fillId="16" borderId="0" applyNumberFormat="0" applyBorder="0" applyAlignment="0" applyProtection="0"/>
    <xf numFmtId="0" fontId="21" fillId="12" borderId="0" applyNumberFormat="0" applyBorder="0" applyAlignment="0" applyProtection="0"/>
    <xf numFmtId="0" fontId="4" fillId="31" borderId="0" applyNumberFormat="0" applyBorder="0" applyAlignment="0" applyProtection="0"/>
    <xf numFmtId="0" fontId="4" fillId="27" borderId="0" applyNumberFormat="0" applyBorder="0" applyAlignment="0" applyProtection="0"/>
    <xf numFmtId="0" fontId="4" fillId="23" borderId="0" applyNumberFormat="0" applyBorder="0" applyAlignment="0" applyProtection="0"/>
    <xf numFmtId="0" fontId="4" fillId="19" borderId="0" applyNumberFormat="0" applyBorder="0" applyAlignment="0" applyProtection="0"/>
    <xf numFmtId="0" fontId="4" fillId="15" borderId="0" applyNumberFormat="0" applyBorder="0" applyAlignment="0" applyProtection="0"/>
    <xf numFmtId="0" fontId="4" fillId="11" borderId="0" applyNumberFormat="0" applyBorder="0" applyAlignment="0" applyProtection="0"/>
    <xf numFmtId="0" fontId="4" fillId="30" borderId="0" applyNumberFormat="0" applyBorder="0" applyAlignment="0" applyProtection="0"/>
    <xf numFmtId="0" fontId="4" fillId="26" borderId="0" applyNumberFormat="0" applyBorder="0" applyAlignment="0" applyProtection="0"/>
    <xf numFmtId="0" fontId="31" fillId="0" borderId="0" applyNumberFormat="0" applyFill="0" applyBorder="0" applyAlignment="0" applyProtection="0"/>
    <xf numFmtId="0" fontId="32" fillId="4" borderId="0" applyNumberFormat="0" applyBorder="0" applyAlignment="0" applyProtection="0"/>
    <xf numFmtId="0" fontId="4" fillId="18" borderId="0" applyNumberFormat="0" applyBorder="0" applyAlignment="0" applyProtection="0"/>
    <xf numFmtId="0" fontId="4" fillId="14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31" fillId="0" borderId="0" applyNumberFormat="0" applyFill="0" applyBorder="0" applyAlignment="0" applyProtection="0"/>
    <xf numFmtId="0" fontId="32" fillId="4" borderId="0" applyNumberFormat="0" applyBorder="0" applyAlignment="0" applyProtection="0"/>
    <xf numFmtId="0" fontId="4" fillId="8" borderId="8" applyNumberFormat="0" applyFont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22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27" borderId="0" applyNumberFormat="0" applyBorder="0" applyAlignment="0" applyProtection="0"/>
    <xf numFmtId="0" fontId="3" fillId="23" borderId="0" applyNumberFormat="0" applyBorder="0" applyAlignment="0" applyProtection="0"/>
    <xf numFmtId="0" fontId="3" fillId="19" borderId="0" applyNumberFormat="0" applyBorder="0" applyAlignment="0" applyProtection="0"/>
    <xf numFmtId="0" fontId="3" fillId="15" borderId="0" applyNumberFormat="0" applyBorder="0" applyAlignment="0" applyProtection="0"/>
    <xf numFmtId="0" fontId="3" fillId="11" borderId="0" applyNumberFormat="0" applyBorder="0" applyAlignment="0" applyProtection="0"/>
    <xf numFmtId="0" fontId="3" fillId="30" borderId="0" applyNumberFormat="0" applyBorder="0" applyAlignment="0" applyProtection="0"/>
    <xf numFmtId="0" fontId="3" fillId="26" borderId="0" applyNumberFormat="0" applyBorder="0" applyAlignment="0" applyProtection="0"/>
    <xf numFmtId="0" fontId="3" fillId="18" borderId="0" applyNumberFormat="0" applyBorder="0" applyAlignment="0" applyProtection="0"/>
    <xf numFmtId="0" fontId="3" fillId="14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1" fillId="12" borderId="0" applyNumberFormat="0" applyBorder="0" applyAlignment="0" applyProtection="0"/>
    <xf numFmtId="0" fontId="21" fillId="16" borderId="0" applyNumberFormat="0" applyBorder="0" applyAlignment="0" applyProtection="0"/>
    <xf numFmtId="0" fontId="21" fillId="20" borderId="0" applyNumberFormat="0" applyBorder="0" applyAlignment="0" applyProtection="0"/>
    <xf numFmtId="0" fontId="21" fillId="24" borderId="0" applyNumberFormat="0" applyBorder="0" applyAlignment="0" applyProtection="0"/>
    <xf numFmtId="0" fontId="21" fillId="28" borderId="0" applyNumberFormat="0" applyBorder="0" applyAlignment="0" applyProtection="0"/>
    <xf numFmtId="0" fontId="21" fillId="32" borderId="0" applyNumberFormat="0" applyBorder="0" applyAlignment="0" applyProtection="0"/>
    <xf numFmtId="0" fontId="31" fillId="0" borderId="0" applyNumberFormat="0" applyFill="0" applyBorder="0" applyAlignment="0" applyProtection="0"/>
    <xf numFmtId="0" fontId="32" fillId="4" borderId="0" applyNumberFormat="0" applyBorder="0" applyAlignment="0" applyProtection="0"/>
    <xf numFmtId="0" fontId="2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22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22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</cellStyleXfs>
  <cellXfs count="83">
    <xf numFmtId="0" fontId="22" fillId="0" borderId="0" xfId="0" applyFont="1"/>
    <xf numFmtId="0" fontId="22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0" fontId="0" fillId="0" borderId="10" xfId="0" applyFont="1" applyBorder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0" fillId="0" borderId="10" xfId="0" applyFont="1" applyBorder="1" applyAlignment="1">
      <alignment horizontal="right" vertical="center"/>
    </xf>
    <xf numFmtId="0" fontId="25" fillId="0" borderId="0" xfId="0" applyFont="1" applyAlignment="1">
      <alignment horizontal="center" vertical="center" wrapText="1"/>
    </xf>
    <xf numFmtId="0" fontId="0" fillId="0" borderId="0" xfId="0" applyFont="1" applyAlignment="1"/>
    <xf numFmtId="0" fontId="0" fillId="0" borderId="0" xfId="0" applyFont="1"/>
    <xf numFmtId="0" fontId="22" fillId="0" borderId="0" xfId="0" applyFont="1" applyAlignment="1">
      <alignment vertical="top"/>
    </xf>
    <xf numFmtId="0" fontId="25" fillId="0" borderId="0" xfId="0" applyFont="1" applyAlignment="1">
      <alignment horizontal="center" vertical="top" wrapText="1"/>
    </xf>
    <xf numFmtId="0" fontId="0" fillId="0" borderId="0" xfId="0" applyFont="1" applyAlignment="1">
      <alignment vertical="top"/>
    </xf>
    <xf numFmtId="0" fontId="2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5" fillId="33" borderId="17" xfId="0" applyFont="1" applyFill="1" applyBorder="1" applyAlignment="1">
      <alignment horizontal="center" vertical="center" wrapText="1"/>
    </xf>
    <xf numFmtId="0" fontId="28" fillId="33" borderId="18" xfId="0" applyFont="1" applyFill="1" applyBorder="1" applyAlignment="1">
      <alignment horizontal="center" vertical="center" wrapText="1"/>
    </xf>
    <xf numFmtId="0" fontId="28" fillId="33" borderId="19" xfId="0" applyFont="1" applyFill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top" wrapText="1"/>
    </xf>
    <xf numFmtId="0" fontId="0" fillId="0" borderId="24" xfId="0" applyFont="1" applyBorder="1" applyAlignment="1">
      <alignment horizontal="left" vertical="top" wrapText="1"/>
    </xf>
    <xf numFmtId="0" fontId="0" fillId="0" borderId="24" xfId="0" applyFont="1" applyBorder="1" applyAlignment="1">
      <alignment horizontal="center" vertical="top" shrinkToFit="1"/>
    </xf>
    <xf numFmtId="2" fontId="0" fillId="0" borderId="0" xfId="0" applyNumberFormat="1" applyFont="1" applyAlignment="1">
      <alignment horizontal="right" vertical="top"/>
    </xf>
    <xf numFmtId="0" fontId="24" fillId="33" borderId="23" xfId="0" applyFont="1" applyFill="1" applyBorder="1" applyAlignment="1">
      <alignment horizontal="center" vertical="top" wrapText="1"/>
    </xf>
    <xf numFmtId="0" fontId="24" fillId="33" borderId="24" xfId="0" applyFont="1" applyFill="1" applyBorder="1" applyAlignment="1">
      <alignment horizontal="left" vertical="top" wrapText="1"/>
    </xf>
    <xf numFmtId="165" fontId="24" fillId="33" borderId="24" xfId="0" applyNumberFormat="1" applyFont="1" applyFill="1" applyBorder="1" applyAlignment="1">
      <alignment horizontal="center" vertical="center" shrinkToFit="1"/>
    </xf>
    <xf numFmtId="0" fontId="0" fillId="0" borderId="10" xfId="0" applyFont="1" applyBorder="1" applyAlignment="1">
      <alignment vertical="top"/>
    </xf>
    <xf numFmtId="49" fontId="0" fillId="0" borderId="24" xfId="0" applyNumberFormat="1" applyBorder="1" applyAlignment="1">
      <alignment horizontal="left" vertical="top" wrapText="1"/>
    </xf>
    <xf numFmtId="0" fontId="0" fillId="0" borderId="0" xfId="0" applyFont="1" applyAlignment="1">
      <alignment vertical="center"/>
    </xf>
    <xf numFmtId="0" fontId="23" fillId="0" borderId="0" xfId="0" applyFont="1" applyAlignment="1">
      <alignment horizontal="right" vertical="center"/>
    </xf>
    <xf numFmtId="0" fontId="0" fillId="0" borderId="24" xfId="0" applyBorder="1" applyAlignment="1">
      <alignment horizontal="left" vertical="top" wrapText="1"/>
    </xf>
    <xf numFmtId="166" fontId="0" fillId="0" borderId="10" xfId="0" applyNumberFormat="1" applyFont="1" applyBorder="1" applyAlignment="1">
      <alignment horizontal="right" vertical="center"/>
    </xf>
    <xf numFmtId="166" fontId="0" fillId="0" borderId="24" xfId="0" applyNumberFormat="1" applyFont="1" applyBorder="1" applyAlignment="1">
      <alignment horizontal="center" vertical="top" shrinkToFit="1"/>
    </xf>
    <xf numFmtId="168" fontId="0" fillId="0" borderId="24" xfId="0" applyNumberFormat="1" applyFont="1" applyBorder="1" applyAlignment="1">
      <alignment horizontal="center" vertical="top" shrinkToFit="1"/>
    </xf>
    <xf numFmtId="168" fontId="24" fillId="33" borderId="24" xfId="0" applyNumberFormat="1" applyFont="1" applyFill="1" applyBorder="1" applyAlignment="1">
      <alignment horizontal="center" vertical="center" shrinkToFit="1"/>
    </xf>
    <xf numFmtId="168" fontId="0" fillId="0" borderId="24" xfId="0" applyNumberFormat="1" applyBorder="1" applyAlignment="1">
      <alignment horizontal="center" vertical="top" shrinkToFit="1"/>
    </xf>
    <xf numFmtId="0" fontId="0" fillId="0" borderId="23" xfId="0" applyFont="1" applyBorder="1" applyAlignment="1">
      <alignment horizontal="center" vertical="top" wrapText="1"/>
    </xf>
    <xf numFmtId="0" fontId="0" fillId="0" borderId="24" xfId="0" applyFont="1" applyBorder="1" applyAlignment="1">
      <alignment horizontal="left" vertical="top" wrapText="1"/>
    </xf>
    <xf numFmtId="0" fontId="0" fillId="0" borderId="24" xfId="0" applyFont="1" applyBorder="1" applyAlignment="1">
      <alignment horizontal="center" vertical="top" shrinkToFit="1"/>
    </xf>
    <xf numFmtId="0" fontId="24" fillId="33" borderId="23" xfId="0" applyFont="1" applyFill="1" applyBorder="1" applyAlignment="1">
      <alignment horizontal="center" vertical="top" wrapText="1"/>
    </xf>
    <xf numFmtId="0" fontId="24" fillId="33" borderId="24" xfId="0" applyFont="1" applyFill="1" applyBorder="1" applyAlignment="1">
      <alignment horizontal="left" vertical="top" wrapText="1"/>
    </xf>
    <xf numFmtId="0" fontId="0" fillId="0" borderId="10" xfId="0" applyFont="1" applyBorder="1" applyAlignment="1">
      <alignment vertical="top"/>
    </xf>
    <xf numFmtId="166" fontId="24" fillId="33" borderId="24" xfId="0" applyNumberFormat="1" applyFont="1" applyFill="1" applyBorder="1" applyAlignment="1">
      <alignment horizontal="center" vertical="center" shrinkToFit="1"/>
    </xf>
    <xf numFmtId="166" fontId="0" fillId="0" borderId="24" xfId="0" applyNumberFormat="1" applyFont="1" applyBorder="1" applyAlignment="1">
      <alignment horizontal="center" vertical="top" shrinkToFit="1"/>
    </xf>
    <xf numFmtId="167" fontId="24" fillId="33" borderId="24" xfId="0" applyNumberFormat="1" applyFont="1" applyFill="1" applyBorder="1" applyAlignment="1">
      <alignment horizontal="center" vertical="center" shrinkToFit="1"/>
    </xf>
    <xf numFmtId="167" fontId="0" fillId="0" borderId="10" xfId="0" applyNumberFormat="1" applyFont="1" applyBorder="1" applyAlignment="1">
      <alignment horizontal="right" vertical="center"/>
    </xf>
    <xf numFmtId="0" fontId="29" fillId="33" borderId="21" xfId="0" applyFont="1" applyFill="1" applyBorder="1" applyAlignment="1">
      <alignment horizontal="center" wrapText="1"/>
    </xf>
    <xf numFmtId="0" fontId="29" fillId="33" borderId="12" xfId="0" applyFont="1" applyFill="1" applyBorder="1" applyAlignment="1">
      <alignment horizontal="center" wrapText="1"/>
    </xf>
    <xf numFmtId="0" fontId="29" fillId="33" borderId="22" xfId="0" applyFont="1" applyFill="1" applyBorder="1" applyAlignment="1">
      <alignment horizontal="center" wrapText="1"/>
    </xf>
    <xf numFmtId="0" fontId="25" fillId="33" borderId="25" xfId="0" applyFont="1" applyFill="1" applyBorder="1" applyAlignment="1">
      <alignment horizontal="center" vertical="center" wrapText="1"/>
    </xf>
    <xf numFmtId="0" fontId="25" fillId="33" borderId="14" xfId="0" applyFont="1" applyFill="1" applyBorder="1" applyAlignment="1">
      <alignment horizontal="center" vertical="center" wrapText="1"/>
    </xf>
    <xf numFmtId="166" fontId="24" fillId="33" borderId="21" xfId="1" applyNumberFormat="1" applyFont="1" applyFill="1" applyBorder="1" applyAlignment="1">
      <alignment horizontal="center" vertical="center" shrinkToFit="1"/>
    </xf>
    <xf numFmtId="166" fontId="24" fillId="33" borderId="22" xfId="1" applyNumberFormat="1" applyFont="1" applyFill="1" applyBorder="1" applyAlignment="1">
      <alignment horizontal="center" vertical="center" shrinkToFit="1"/>
    </xf>
    <xf numFmtId="0" fontId="28" fillId="33" borderId="28" xfId="0" applyFont="1" applyFill="1" applyBorder="1" applyAlignment="1">
      <alignment horizontal="center" vertical="center" wrapText="1"/>
    </xf>
    <xf numFmtId="0" fontId="28" fillId="33" borderId="2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25" fillId="33" borderId="26" xfId="0" applyFont="1" applyFill="1" applyBorder="1" applyAlignment="1">
      <alignment horizontal="center" vertical="center" wrapText="1"/>
    </xf>
    <xf numFmtId="0" fontId="25" fillId="33" borderId="16" xfId="0" applyFont="1" applyFill="1" applyBorder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wrapText="1"/>
    </xf>
    <xf numFmtId="0" fontId="0" fillId="0" borderId="0" xfId="0" applyFont="1" applyAlignment="1">
      <alignment horizontal="left" vertical="center" indent="2"/>
    </xf>
    <xf numFmtId="0" fontId="0" fillId="0" borderId="10" xfId="0" applyFont="1" applyBorder="1" applyAlignment="1">
      <alignment horizontal="left" vertical="center"/>
    </xf>
    <xf numFmtId="0" fontId="0" fillId="0" borderId="12" xfId="0" applyFont="1" applyBorder="1" applyAlignment="1">
      <alignment horizontal="left" vertical="center"/>
    </xf>
    <xf numFmtId="0" fontId="26" fillId="0" borderId="11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0" fillId="0" borderId="10" xfId="0" applyBorder="1" applyAlignment="1">
      <alignment horizontal="center" wrapText="1"/>
    </xf>
    <xf numFmtId="0" fontId="0" fillId="0" borderId="10" xfId="0" applyFont="1" applyBorder="1" applyAlignment="1">
      <alignment horizontal="center" wrapText="1"/>
    </xf>
    <xf numFmtId="0" fontId="26" fillId="0" borderId="11" xfId="0" applyFont="1" applyBorder="1" applyAlignment="1">
      <alignment horizontal="center" vertical="top" wrapText="1"/>
    </xf>
    <xf numFmtId="0" fontId="0" fillId="0" borderId="13" xfId="0" applyBorder="1" applyAlignment="1">
      <alignment horizontal="left" vertical="center" wrapText="1"/>
    </xf>
    <xf numFmtId="0" fontId="0" fillId="0" borderId="13" xfId="0" applyFont="1" applyBorder="1" applyAlignment="1">
      <alignment horizontal="left" vertical="center" wrapText="1"/>
    </xf>
    <xf numFmtId="0" fontId="25" fillId="33" borderId="15" xfId="0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left" vertical="top"/>
    </xf>
    <xf numFmtId="164" fontId="0" fillId="0" borderId="12" xfId="1" applyFont="1" applyBorder="1" applyAlignment="1">
      <alignment horizontal="left" vertical="top"/>
    </xf>
    <xf numFmtId="169" fontId="0" fillId="0" borderId="21" xfId="0" applyNumberFormat="1" applyFont="1" applyBorder="1" applyAlignment="1">
      <alignment horizontal="center" vertical="top" shrinkToFit="1"/>
    </xf>
    <xf numFmtId="169" fontId="0" fillId="0" borderId="22" xfId="0" applyNumberFormat="1" applyFont="1" applyBorder="1" applyAlignment="1">
      <alignment horizontal="center" vertical="top" shrinkToFit="1"/>
    </xf>
    <xf numFmtId="165" fontId="24" fillId="33" borderId="21" xfId="1" applyNumberFormat="1" applyFont="1" applyFill="1" applyBorder="1" applyAlignment="1">
      <alignment horizontal="center" vertical="center" shrinkToFit="1"/>
    </xf>
    <xf numFmtId="165" fontId="24" fillId="33" borderId="22" xfId="1" applyNumberFormat="1" applyFont="1" applyFill="1" applyBorder="1" applyAlignment="1">
      <alignment horizontal="center" vertical="center" shrinkToFit="1"/>
    </xf>
    <xf numFmtId="166" fontId="0" fillId="0" borderId="21" xfId="0" applyNumberFormat="1" applyFont="1" applyBorder="1" applyAlignment="1">
      <alignment horizontal="center" vertical="top" shrinkToFit="1"/>
    </xf>
    <xf numFmtId="166" fontId="0" fillId="0" borderId="22" xfId="0" applyNumberFormat="1" applyFont="1" applyBorder="1" applyAlignment="1">
      <alignment horizontal="center" vertical="top" shrinkToFit="1"/>
    </xf>
    <xf numFmtId="168" fontId="24" fillId="33" borderId="21" xfId="1" applyNumberFormat="1" applyFont="1" applyFill="1" applyBorder="1" applyAlignment="1">
      <alignment horizontal="center" vertical="center" shrinkToFit="1"/>
    </xf>
    <xf numFmtId="168" fontId="24" fillId="33" borderId="22" xfId="1" applyNumberFormat="1" applyFont="1" applyFill="1" applyBorder="1" applyAlignment="1">
      <alignment horizontal="center" vertical="center" shrinkToFit="1"/>
    </xf>
    <xf numFmtId="0" fontId="0" fillId="0" borderId="21" xfId="0" applyFont="1" applyBorder="1" applyAlignment="1">
      <alignment horizontal="center" vertical="top" shrinkToFit="1"/>
    </xf>
    <xf numFmtId="0" fontId="0" fillId="0" borderId="22" xfId="0" applyFont="1" applyBorder="1" applyAlignment="1">
      <alignment horizontal="center" vertical="top" shrinkToFit="1"/>
    </xf>
    <xf numFmtId="0" fontId="30" fillId="0" borderId="12" xfId="0" applyFont="1" applyBorder="1" applyAlignment="1">
      <alignment horizontal="center" vertical="top"/>
    </xf>
  </cellXfs>
  <cellStyles count="254">
    <cellStyle name="20% - Акцент1" xfId="20" builtinId="30" customBuiltin="1"/>
    <cellStyle name="20% - Акцент1 2" xfId="44"/>
    <cellStyle name="20% - Акцент1 2 2" xfId="105"/>
    <cellStyle name="20% - Акцент1 2 2 2" xfId="216"/>
    <cellStyle name="20% - Акцент1 2 3" xfId="171"/>
    <cellStyle name="20% - Акцент1 3" xfId="81"/>
    <cellStyle name="20% - Акцент1 3 2" xfId="128"/>
    <cellStyle name="20% - Акцент1 3 2 2" xfId="239"/>
    <cellStyle name="20% - Акцент1 3 3" xfId="194"/>
    <cellStyle name="20% - Акцент1 4" xfId="86"/>
    <cellStyle name="20% - Акцент1 4 2" xfId="197"/>
    <cellStyle name="20% - Акцент1 5" xfId="130"/>
    <cellStyle name="20% - Акцент1 5 2" xfId="241"/>
    <cellStyle name="20% - Акцент1 6" xfId="152"/>
    <cellStyle name="20% - Акцент2" xfId="24" builtinId="34" customBuiltin="1"/>
    <cellStyle name="20% - Акцент2 2" xfId="45"/>
    <cellStyle name="20% - Акцент2 2 2" xfId="106"/>
    <cellStyle name="20% - Акцент2 2 2 2" xfId="217"/>
    <cellStyle name="20% - Акцент2 2 3" xfId="172"/>
    <cellStyle name="20% - Акцент2 3" xfId="79"/>
    <cellStyle name="20% - Акцент2 3 2" xfId="126"/>
    <cellStyle name="20% - Акцент2 3 2 2" xfId="237"/>
    <cellStyle name="20% - Акцент2 3 3" xfId="192"/>
    <cellStyle name="20% - Акцент2 4" xfId="89"/>
    <cellStyle name="20% - Акцент2 4 2" xfId="200"/>
    <cellStyle name="20% - Акцент2 5" xfId="131"/>
    <cellStyle name="20% - Акцент2 5 2" xfId="242"/>
    <cellStyle name="20% - Акцент2 6" xfId="155"/>
    <cellStyle name="20% - Акцент3" xfId="28" builtinId="38" customBuiltin="1"/>
    <cellStyle name="20% - Акцент3 2" xfId="46"/>
    <cellStyle name="20% - Акцент3 2 2" xfId="107"/>
    <cellStyle name="20% - Акцент3 2 2 2" xfId="218"/>
    <cellStyle name="20% - Акцент3 2 3" xfId="173"/>
    <cellStyle name="20% - Акцент3 3" xfId="78"/>
    <cellStyle name="20% - Акцент3 3 2" xfId="125"/>
    <cellStyle name="20% - Акцент3 3 2 2" xfId="236"/>
    <cellStyle name="20% - Акцент3 3 3" xfId="191"/>
    <cellStyle name="20% - Акцент3 4" xfId="92"/>
    <cellStyle name="20% - Акцент3 4 2" xfId="203"/>
    <cellStyle name="20% - Акцент3 5" xfId="132"/>
    <cellStyle name="20% - Акцент3 5 2" xfId="243"/>
    <cellStyle name="20% - Акцент3 6" xfId="158"/>
    <cellStyle name="20% - Акцент4" xfId="32" builtinId="42" customBuiltin="1"/>
    <cellStyle name="20% - Акцент4 2" xfId="47"/>
    <cellStyle name="20% - Акцент4 2 2" xfId="108"/>
    <cellStyle name="20% - Акцент4 2 2 2" xfId="219"/>
    <cellStyle name="20% - Акцент4 2 3" xfId="174"/>
    <cellStyle name="20% - Акцент4 3" xfId="43"/>
    <cellStyle name="20% - Акцент4 3 2" xfId="104"/>
    <cellStyle name="20% - Акцент4 3 2 2" xfId="215"/>
    <cellStyle name="20% - Акцент4 3 3" xfId="170"/>
    <cellStyle name="20% - Акцент4 4" xfId="95"/>
    <cellStyle name="20% - Акцент4 4 2" xfId="206"/>
    <cellStyle name="20% - Акцент4 5" xfId="133"/>
    <cellStyle name="20% - Акцент4 5 2" xfId="244"/>
    <cellStyle name="20% - Акцент4 6" xfId="161"/>
    <cellStyle name="20% - Акцент5" xfId="36" builtinId="46" customBuiltin="1"/>
    <cellStyle name="20% - Акцент5 2" xfId="48"/>
    <cellStyle name="20% - Акцент5 2 2" xfId="109"/>
    <cellStyle name="20% - Акцент5 2 2 2" xfId="220"/>
    <cellStyle name="20% - Акцент5 2 3" xfId="175"/>
    <cellStyle name="20% - Акцент5 3" xfId="75"/>
    <cellStyle name="20% - Акцент5 3 2" xfId="124"/>
    <cellStyle name="20% - Акцент5 3 2 2" xfId="235"/>
    <cellStyle name="20% - Акцент5 3 3" xfId="190"/>
    <cellStyle name="20% - Акцент5 4" xfId="98"/>
    <cellStyle name="20% - Акцент5 4 2" xfId="209"/>
    <cellStyle name="20% - Акцент5 5" xfId="134"/>
    <cellStyle name="20% - Акцент5 5 2" xfId="245"/>
    <cellStyle name="20% - Акцент5 6" xfId="164"/>
    <cellStyle name="20% - Акцент6" xfId="40" builtinId="50" customBuiltin="1"/>
    <cellStyle name="20% - Акцент6 2" xfId="49"/>
    <cellStyle name="20% - Акцент6 2 2" xfId="110"/>
    <cellStyle name="20% - Акцент6 2 2 2" xfId="221"/>
    <cellStyle name="20% - Акцент6 2 3" xfId="176"/>
    <cellStyle name="20% - Акцент6 3" xfId="74"/>
    <cellStyle name="20% - Акцент6 3 2" xfId="123"/>
    <cellStyle name="20% - Акцент6 3 2 2" xfId="234"/>
    <cellStyle name="20% - Акцент6 3 3" xfId="189"/>
    <cellStyle name="20% - Акцент6 4" xfId="101"/>
    <cellStyle name="20% - Акцент6 4 2" xfId="212"/>
    <cellStyle name="20% - Акцент6 5" xfId="135"/>
    <cellStyle name="20% - Акцент6 5 2" xfId="246"/>
    <cellStyle name="20% - Акцент6 6" xfId="167"/>
    <cellStyle name="40% - Акцент1" xfId="21" builtinId="31" customBuiltin="1"/>
    <cellStyle name="40% - Акцент1 2" xfId="50"/>
    <cellStyle name="40% - Акцент1 2 2" xfId="111"/>
    <cellStyle name="40% - Акцент1 2 2 2" xfId="222"/>
    <cellStyle name="40% - Акцент1 2 3" xfId="177"/>
    <cellStyle name="40% - Акцент1 3" xfId="73"/>
    <cellStyle name="40% - Акцент1 3 2" xfId="122"/>
    <cellStyle name="40% - Акцент1 3 2 2" xfId="233"/>
    <cellStyle name="40% - Акцент1 3 3" xfId="188"/>
    <cellStyle name="40% - Акцент1 4" xfId="87"/>
    <cellStyle name="40% - Акцент1 4 2" xfId="198"/>
    <cellStyle name="40% - Акцент1 5" xfId="136"/>
    <cellStyle name="40% - Акцент1 5 2" xfId="247"/>
    <cellStyle name="40% - Акцент1 6" xfId="153"/>
    <cellStyle name="40% - Акцент2" xfId="25" builtinId="35" customBuiltin="1"/>
    <cellStyle name="40% - Акцент2 2" xfId="51"/>
    <cellStyle name="40% - Акцент2 2 2" xfId="112"/>
    <cellStyle name="40% - Акцент2 2 2 2" xfId="223"/>
    <cellStyle name="40% - Акцент2 2 3" xfId="178"/>
    <cellStyle name="40% - Акцент2 3" xfId="72"/>
    <cellStyle name="40% - Акцент2 3 2" xfId="121"/>
    <cellStyle name="40% - Акцент2 3 2 2" xfId="232"/>
    <cellStyle name="40% - Акцент2 3 3" xfId="187"/>
    <cellStyle name="40% - Акцент2 4" xfId="90"/>
    <cellStyle name="40% - Акцент2 4 2" xfId="201"/>
    <cellStyle name="40% - Акцент2 5" xfId="137"/>
    <cellStyle name="40% - Акцент2 5 2" xfId="248"/>
    <cellStyle name="40% - Акцент2 6" xfId="156"/>
    <cellStyle name="40% - Акцент3" xfId="29" builtinId="39" customBuiltin="1"/>
    <cellStyle name="40% - Акцент3 2" xfId="52"/>
    <cellStyle name="40% - Акцент3 2 2" xfId="113"/>
    <cellStyle name="40% - Акцент3 2 2 2" xfId="224"/>
    <cellStyle name="40% - Акцент3 2 3" xfId="179"/>
    <cellStyle name="40% - Акцент3 3" xfId="71"/>
    <cellStyle name="40% - Акцент3 3 2" xfId="120"/>
    <cellStyle name="40% - Акцент3 3 2 2" xfId="231"/>
    <cellStyle name="40% - Акцент3 3 3" xfId="186"/>
    <cellStyle name="40% - Акцент3 4" xfId="93"/>
    <cellStyle name="40% - Акцент3 4 2" xfId="204"/>
    <cellStyle name="40% - Акцент3 5" xfId="138"/>
    <cellStyle name="40% - Акцент3 5 2" xfId="249"/>
    <cellStyle name="40% - Акцент3 6" xfId="159"/>
    <cellStyle name="40% - Акцент4" xfId="33" builtinId="43" customBuiltin="1"/>
    <cellStyle name="40% - Акцент4 2" xfId="53"/>
    <cellStyle name="40% - Акцент4 2 2" xfId="114"/>
    <cellStyle name="40% - Акцент4 2 2 2" xfId="225"/>
    <cellStyle name="40% - Акцент4 2 3" xfId="180"/>
    <cellStyle name="40% - Акцент4 3" xfId="70"/>
    <cellStyle name="40% - Акцент4 3 2" xfId="119"/>
    <cellStyle name="40% - Акцент4 3 2 2" xfId="230"/>
    <cellStyle name="40% - Акцент4 3 3" xfId="185"/>
    <cellStyle name="40% - Акцент4 4" xfId="96"/>
    <cellStyle name="40% - Акцент4 4 2" xfId="207"/>
    <cellStyle name="40% - Акцент4 5" xfId="139"/>
    <cellStyle name="40% - Акцент4 5 2" xfId="250"/>
    <cellStyle name="40% - Акцент4 6" xfId="162"/>
    <cellStyle name="40% - Акцент5" xfId="37" builtinId="47" customBuiltin="1"/>
    <cellStyle name="40% - Акцент5 2" xfId="54"/>
    <cellStyle name="40% - Акцент5 2 2" xfId="115"/>
    <cellStyle name="40% - Акцент5 2 2 2" xfId="226"/>
    <cellStyle name="40% - Акцент5 2 3" xfId="181"/>
    <cellStyle name="40% - Акцент5 3" xfId="69"/>
    <cellStyle name="40% - Акцент5 3 2" xfId="118"/>
    <cellStyle name="40% - Акцент5 3 2 2" xfId="229"/>
    <cellStyle name="40% - Акцент5 3 3" xfId="184"/>
    <cellStyle name="40% - Акцент5 4" xfId="99"/>
    <cellStyle name="40% - Акцент5 4 2" xfId="210"/>
    <cellStyle name="40% - Акцент5 5" xfId="140"/>
    <cellStyle name="40% - Акцент5 5 2" xfId="251"/>
    <cellStyle name="40% - Акцент5 6" xfId="165"/>
    <cellStyle name="40% - Акцент6" xfId="41" builtinId="51" customBuiltin="1"/>
    <cellStyle name="40% - Акцент6 2" xfId="55"/>
    <cellStyle name="40% - Акцент6 2 2" xfId="116"/>
    <cellStyle name="40% - Акцент6 2 2 2" xfId="227"/>
    <cellStyle name="40% - Акцент6 2 3" xfId="182"/>
    <cellStyle name="40% - Акцент6 3" xfId="68"/>
    <cellStyle name="40% - Акцент6 3 2" xfId="117"/>
    <cellStyle name="40% - Акцент6 3 2 2" xfId="228"/>
    <cellStyle name="40% - Акцент6 3 3" xfId="183"/>
    <cellStyle name="40% - Акцент6 4" xfId="102"/>
    <cellStyle name="40% - Акцент6 4 2" xfId="213"/>
    <cellStyle name="40% - Акцент6 5" xfId="141"/>
    <cellStyle name="40% - Акцент6 5 2" xfId="252"/>
    <cellStyle name="40% - Акцент6 6" xfId="168"/>
    <cellStyle name="60% - Акцент1" xfId="22" builtinId="32" customBuiltin="1"/>
    <cellStyle name="60% - Акцент1 2" xfId="56"/>
    <cellStyle name="60% - Акцент1 3" xfId="67"/>
    <cellStyle name="60% - Акцент1 4" xfId="88"/>
    <cellStyle name="60% - Акцент1 4 2" xfId="199"/>
    <cellStyle name="60% - Акцент1 5" xfId="142"/>
    <cellStyle name="60% - Акцент1 6" xfId="154"/>
    <cellStyle name="60% - Акцент2" xfId="26" builtinId="36" customBuiltin="1"/>
    <cellStyle name="60% - Акцент2 2" xfId="57"/>
    <cellStyle name="60% - Акцент2 3" xfId="66"/>
    <cellStyle name="60% - Акцент2 4" xfId="91"/>
    <cellStyle name="60% - Акцент2 4 2" xfId="202"/>
    <cellStyle name="60% - Акцент2 5" xfId="143"/>
    <cellStyle name="60% - Акцент2 6" xfId="157"/>
    <cellStyle name="60% - Акцент3" xfId="30" builtinId="40" customBuiltin="1"/>
    <cellStyle name="60% - Акцент3 2" xfId="58"/>
    <cellStyle name="60% - Акцент3 3" xfId="65"/>
    <cellStyle name="60% - Акцент3 4" xfId="94"/>
    <cellStyle name="60% - Акцент3 4 2" xfId="205"/>
    <cellStyle name="60% - Акцент3 5" xfId="144"/>
    <cellStyle name="60% - Акцент3 6" xfId="160"/>
    <cellStyle name="60% - Акцент4" xfId="34" builtinId="44" customBuiltin="1"/>
    <cellStyle name="60% - Акцент4 2" xfId="59"/>
    <cellStyle name="60% - Акцент4 3" xfId="64"/>
    <cellStyle name="60% - Акцент4 4" xfId="97"/>
    <cellStyle name="60% - Акцент4 4 2" xfId="208"/>
    <cellStyle name="60% - Акцент4 5" xfId="145"/>
    <cellStyle name="60% - Акцент4 6" xfId="163"/>
    <cellStyle name="60% - Акцент5" xfId="38" builtinId="48" customBuiltin="1"/>
    <cellStyle name="60% - Акцент5 2" xfId="60"/>
    <cellStyle name="60% - Акцент5 3" xfId="63"/>
    <cellStyle name="60% - Акцент5 4" xfId="100"/>
    <cellStyle name="60% - Акцент5 4 2" xfId="211"/>
    <cellStyle name="60% - Акцент5 5" xfId="146"/>
    <cellStyle name="60% - Акцент5 6" xfId="166"/>
    <cellStyle name="60% - Акцент6" xfId="42" builtinId="52" customBuiltin="1"/>
    <cellStyle name="60% - Акцент6 2" xfId="61"/>
    <cellStyle name="60% - Акцент6 3" xfId="62"/>
    <cellStyle name="60% - Акцент6 4" xfId="103"/>
    <cellStyle name="60% - Акцент6 4 2" xfId="214"/>
    <cellStyle name="60% - Акцент6 5" xfId="147"/>
    <cellStyle name="60% - Акцент6 6" xfId="169"/>
    <cellStyle name="Акцент1" xfId="19" builtinId="29" customBuiltin="1"/>
    <cellStyle name="Акцент2" xfId="23" builtinId="33" customBuiltin="1"/>
    <cellStyle name="Акцент3" xfId="27" builtinId="37" customBuiltin="1"/>
    <cellStyle name="Акцент4" xfId="31" builtinId="41" customBuiltin="1"/>
    <cellStyle name="Акцент5" xfId="35" builtinId="45" customBuiltin="1"/>
    <cellStyle name="Акцент6" xfId="39" builtinId="49" customBuiltin="1"/>
    <cellStyle name="Ввод " xfId="10" builtinId="20" customBuiltin="1"/>
    <cellStyle name="Вывод" xfId="11" builtinId="21" customBuiltin="1"/>
    <cellStyle name="Вычисление" xfId="12" builtinId="22" customBuiltin="1"/>
    <cellStyle name="Денежный" xfId="1" builtinId="4" customBuiltin="1"/>
    <cellStyle name="Заголовок 1" xfId="3" builtinId="16" customBuiltin="1"/>
    <cellStyle name="Заголовок 2" xfId="4" builtinId="17" customBuiltin="1"/>
    <cellStyle name="Заголовок 3" xfId="5" builtinId="18" customBuiltin="1"/>
    <cellStyle name="Заголовок 4" xfId="6" builtinId="19" customBuiltin="1"/>
    <cellStyle name="Итог" xfId="18" builtinId="25" customBuiltin="1"/>
    <cellStyle name="Контрольная ячейка" xfId="14" builtinId="23" customBuiltin="1"/>
    <cellStyle name="Название" xfId="2" builtinId="15" customBuiltin="1"/>
    <cellStyle name="Название 2" xfId="76"/>
    <cellStyle name="Название 3" xfId="82"/>
    <cellStyle name="Название 4" xfId="148"/>
    <cellStyle name="Нейтральный" xfId="9" builtinId="28" customBuiltin="1"/>
    <cellStyle name="Нейтральный 2" xfId="77"/>
    <cellStyle name="Нейтральный 3" xfId="83"/>
    <cellStyle name="Нейтральный 4" xfId="149"/>
    <cellStyle name="Обычный" xfId="0" builtinId="0"/>
    <cellStyle name="Плохой" xfId="8" builtinId="27" customBuiltin="1"/>
    <cellStyle name="Пояснение" xfId="17" builtinId="53" customBuiltin="1"/>
    <cellStyle name="Примечание" xfId="16" builtinId="10" customBuiltin="1"/>
    <cellStyle name="Примечание 2" xfId="80"/>
    <cellStyle name="Примечание 2 2" xfId="127"/>
    <cellStyle name="Примечание 2 2 2" xfId="238"/>
    <cellStyle name="Примечание 2 3" xfId="193"/>
    <cellStyle name="Примечание 3" xfId="84"/>
    <cellStyle name="Примечание 3 2" xfId="129"/>
    <cellStyle name="Примечание 3 2 2" xfId="240"/>
    <cellStyle name="Примечание 3 3" xfId="195"/>
    <cellStyle name="Примечание 4" xfId="85"/>
    <cellStyle name="Примечание 4 2" xfId="196"/>
    <cellStyle name="Примечание 5" xfId="150"/>
    <cellStyle name="Примечание 5 2" xfId="253"/>
    <cellStyle name="Примечание 6" xfId="151"/>
    <cellStyle name="Связанная ячейка" xfId="13" builtinId="24" customBuiltin="1"/>
    <cellStyle name="Текст предупреждения" xfId="15" builtinId="11" customBuiltin="1"/>
    <cellStyle name="Хороший" xfId="7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2"/>
  <sheetViews>
    <sheetView showGridLines="0" tabSelected="1" workbookViewId="0">
      <selection activeCell="F18" sqref="F18"/>
    </sheetView>
  </sheetViews>
  <sheetFormatPr defaultRowHeight="12.75"/>
  <cols>
    <col min="1" max="1" width="8.33203125" customWidth="1"/>
    <col min="2" max="2" width="25.6640625" customWidth="1"/>
    <col min="3" max="3" width="67.83203125" customWidth="1"/>
    <col min="4" max="4" width="8.5" customWidth="1"/>
    <col min="5" max="5" width="7.5" customWidth="1"/>
    <col min="6" max="6" width="15.5" customWidth="1"/>
    <col min="7" max="7" width="13.83203125" customWidth="1"/>
    <col min="8" max="8" width="15.5" customWidth="1"/>
  </cols>
  <sheetData>
    <row r="1" spans="1:10" s="1" customFormat="1">
      <c r="A1" s="27"/>
      <c r="B1" s="27"/>
      <c r="C1" s="27"/>
      <c r="D1" s="27"/>
      <c r="E1" s="27"/>
      <c r="F1" s="27"/>
      <c r="G1" s="27"/>
      <c r="H1" s="28" t="s">
        <v>0</v>
      </c>
      <c r="I1" s="2"/>
      <c r="J1" s="2"/>
    </row>
    <row r="2" spans="1:10" s="1" customFormat="1" ht="24" customHeight="1">
      <c r="A2" s="54" t="s">
        <v>36</v>
      </c>
      <c r="B2" s="54"/>
      <c r="C2" s="54"/>
      <c r="D2" s="54"/>
      <c r="E2" s="54"/>
      <c r="F2" s="54"/>
      <c r="G2" s="54"/>
      <c r="H2" s="54"/>
      <c r="I2" s="2"/>
      <c r="J2" s="5"/>
    </row>
    <row r="3" spans="1:10" s="1" customFormat="1" ht="18" customHeight="1">
      <c r="A3" s="59" t="s">
        <v>1</v>
      </c>
      <c r="B3" s="59"/>
      <c r="C3" s="2"/>
      <c r="D3" s="2"/>
      <c r="E3" s="2"/>
      <c r="F3" s="2"/>
      <c r="G3" s="2"/>
      <c r="H3" s="5"/>
      <c r="I3" s="2"/>
      <c r="J3" s="2"/>
    </row>
    <row r="4" spans="1:10" s="1" customFormat="1">
      <c r="A4" s="60" t="s">
        <v>2</v>
      </c>
      <c r="B4" s="60"/>
      <c r="C4" s="60"/>
      <c r="D4" s="60"/>
      <c r="E4" s="60"/>
      <c r="F4" s="60"/>
      <c r="G4" s="44">
        <f>H27</f>
        <v>7344.8805442740004</v>
      </c>
      <c r="H4" s="6" t="s">
        <v>3</v>
      </c>
      <c r="I4" s="2"/>
      <c r="J4" s="2"/>
    </row>
    <row r="5" spans="1:10" s="1" customFormat="1">
      <c r="A5" s="3"/>
      <c r="B5" s="61" t="s">
        <v>4</v>
      </c>
      <c r="C5" s="61"/>
      <c r="D5" s="2"/>
      <c r="E5" s="2"/>
      <c r="F5" s="2"/>
      <c r="G5" s="5"/>
      <c r="H5" s="5"/>
      <c r="I5" s="2"/>
      <c r="J5" s="2"/>
    </row>
    <row r="6" spans="1:10" s="1" customFormat="1">
      <c r="A6" s="3"/>
      <c r="B6" s="61" t="s">
        <v>5</v>
      </c>
      <c r="C6" s="61"/>
      <c r="D6" s="61"/>
      <c r="E6" s="61"/>
      <c r="F6" s="61"/>
      <c r="G6" s="30">
        <f>H26</f>
        <v>1013.0869716240001</v>
      </c>
      <c r="H6" s="6" t="s">
        <v>3</v>
      </c>
      <c r="I6" s="2"/>
      <c r="J6" s="2"/>
    </row>
    <row r="7" spans="1:10" s="1" customFormat="1" ht="17.25" customHeight="1">
      <c r="A7" s="2"/>
      <c r="B7" s="58"/>
      <c r="C7" s="58"/>
      <c r="D7" s="58"/>
      <c r="E7" s="58"/>
      <c r="F7" s="58"/>
      <c r="G7" s="58"/>
      <c r="H7" s="2"/>
      <c r="I7" s="2"/>
      <c r="J7" s="2"/>
    </row>
    <row r="8" spans="1:10" s="1" customFormat="1">
      <c r="A8" s="7"/>
      <c r="B8" s="62" t="s">
        <v>6</v>
      </c>
      <c r="C8" s="62"/>
      <c r="D8" s="62"/>
      <c r="E8" s="62"/>
      <c r="F8" s="62"/>
      <c r="G8" s="62"/>
      <c r="H8" s="2"/>
      <c r="I8" s="2"/>
      <c r="J8" s="2"/>
    </row>
    <row r="9" spans="1:10" s="1" customFormat="1" ht="13.5" customHeight="1">
      <c r="A9" s="4"/>
      <c r="B9" s="4"/>
      <c r="C9" s="8" t="s">
        <v>7</v>
      </c>
      <c r="D9" s="2"/>
      <c r="E9" s="2"/>
      <c r="F9" s="2"/>
      <c r="G9" s="2"/>
      <c r="H9" s="5"/>
      <c r="I9" s="2"/>
      <c r="J9" s="2"/>
    </row>
    <row r="10" spans="1:10" s="1" customFormat="1" ht="24" customHeight="1">
      <c r="A10" s="2"/>
      <c r="B10" s="63" t="s">
        <v>8</v>
      </c>
      <c r="C10" s="63"/>
      <c r="D10" s="63"/>
      <c r="E10" s="63"/>
      <c r="F10" s="63"/>
      <c r="G10" s="63"/>
      <c r="H10" s="5"/>
      <c r="I10" s="2"/>
      <c r="J10" s="2"/>
    </row>
    <row r="11" spans="1:10" ht="28.5" customHeight="1">
      <c r="A11" s="9"/>
      <c r="B11" s="64" t="s">
        <v>39</v>
      </c>
      <c r="C11" s="65"/>
      <c r="D11" s="65"/>
      <c r="E11" s="65"/>
      <c r="F11" s="65"/>
      <c r="G11" s="65"/>
      <c r="H11" s="9"/>
      <c r="I11" s="9"/>
      <c r="J11" s="9"/>
    </row>
    <row r="12" spans="1:10" s="10" customFormat="1" ht="18" customHeight="1">
      <c r="A12" s="11"/>
      <c r="B12" s="66" t="s">
        <v>9</v>
      </c>
      <c r="C12" s="66"/>
      <c r="D12" s="66"/>
      <c r="E12" s="66"/>
      <c r="F12" s="66"/>
      <c r="G12" s="66"/>
      <c r="H12" s="12"/>
      <c r="I12" s="12"/>
      <c r="J12" s="12"/>
    </row>
    <row r="13" spans="1:10" s="1" customFormat="1" ht="15" customHeight="1">
      <c r="A13" s="67" t="s">
        <v>38</v>
      </c>
      <c r="B13" s="68"/>
      <c r="C13" s="68"/>
      <c r="D13" s="68"/>
      <c r="E13" s="68"/>
      <c r="F13" s="68"/>
      <c r="G13" s="68"/>
      <c r="H13" s="68"/>
      <c r="I13" s="2"/>
      <c r="J13" s="2"/>
    </row>
    <row r="14" spans="1:10" s="13" customFormat="1">
      <c r="A14" s="48" t="s">
        <v>10</v>
      </c>
      <c r="B14" s="48" t="s">
        <v>11</v>
      </c>
      <c r="C14" s="48" t="s">
        <v>12</v>
      </c>
      <c r="D14" s="55" t="s">
        <v>13</v>
      </c>
      <c r="E14" s="56"/>
      <c r="F14" s="56"/>
      <c r="G14" s="57"/>
      <c r="H14" s="48" t="s">
        <v>14</v>
      </c>
      <c r="I14" s="14"/>
      <c r="J14" s="14"/>
    </row>
    <row r="15" spans="1:10" s="13" customFormat="1" ht="36">
      <c r="A15" s="49"/>
      <c r="B15" s="49"/>
      <c r="C15" s="49"/>
      <c r="D15" s="55" t="s">
        <v>15</v>
      </c>
      <c r="E15" s="69"/>
      <c r="F15" s="15" t="s">
        <v>16</v>
      </c>
      <c r="G15" s="15" t="s">
        <v>17</v>
      </c>
      <c r="H15" s="49"/>
      <c r="I15" s="14"/>
      <c r="J15" s="14"/>
    </row>
    <row r="16" spans="1:10" s="13" customFormat="1">
      <c r="A16" s="16">
        <v>1</v>
      </c>
      <c r="B16" s="17">
        <v>2</v>
      </c>
      <c r="C16" s="17">
        <v>3</v>
      </c>
      <c r="D16" s="52">
        <v>4</v>
      </c>
      <c r="E16" s="53"/>
      <c r="F16" s="17">
        <v>5</v>
      </c>
      <c r="G16" s="17">
        <v>6</v>
      </c>
      <c r="H16" s="17">
        <v>7</v>
      </c>
      <c r="I16" s="14"/>
      <c r="J16" s="14"/>
    </row>
    <row r="17" spans="1:10" ht="15.75">
      <c r="A17" s="45" t="s">
        <v>32</v>
      </c>
      <c r="B17" s="46"/>
      <c r="C17" s="46"/>
      <c r="D17" s="46"/>
      <c r="E17" s="46"/>
      <c r="F17" s="46"/>
      <c r="G17" s="46"/>
      <c r="H17" s="47"/>
      <c r="I17" s="9"/>
      <c r="J17" s="9"/>
    </row>
    <row r="18" spans="1:10" s="10" customFormat="1" ht="37.5" customHeight="1">
      <c r="A18" s="18" t="s">
        <v>18</v>
      </c>
      <c r="B18" s="26" t="s">
        <v>31</v>
      </c>
      <c r="C18" s="29" t="s">
        <v>39</v>
      </c>
      <c r="D18" s="72">
        <v>5588.7669999999998</v>
      </c>
      <c r="E18" s="73"/>
      <c r="F18" s="34">
        <v>0</v>
      </c>
      <c r="G18" s="32">
        <v>0</v>
      </c>
      <c r="H18" s="32">
        <f>D18</f>
        <v>5588.7669999999998</v>
      </c>
      <c r="I18" s="21"/>
      <c r="J18" s="12"/>
    </row>
    <row r="19" spans="1:10" s="10" customFormat="1">
      <c r="A19" s="22"/>
      <c r="B19" s="23"/>
      <c r="C19" s="23" t="s">
        <v>20</v>
      </c>
      <c r="D19" s="78">
        <f>D18</f>
        <v>5588.7669999999998</v>
      </c>
      <c r="E19" s="79"/>
      <c r="F19" s="33">
        <f>F18</f>
        <v>0</v>
      </c>
      <c r="G19" s="33">
        <f>G18</f>
        <v>0</v>
      </c>
      <c r="H19" s="33">
        <f>H18</f>
        <v>5588.7669999999998</v>
      </c>
      <c r="I19" s="12"/>
      <c r="J19" s="12"/>
    </row>
    <row r="20" spans="1:10" s="10" customFormat="1">
      <c r="A20" s="22"/>
      <c r="B20" s="23"/>
      <c r="C20" s="23" t="s">
        <v>21</v>
      </c>
      <c r="D20" s="74">
        <f>D19</f>
        <v>5588.7669999999998</v>
      </c>
      <c r="E20" s="75"/>
      <c r="F20" s="24">
        <f>F18</f>
        <v>0</v>
      </c>
      <c r="G20" s="33">
        <f>G19</f>
        <v>0</v>
      </c>
      <c r="H20" s="24">
        <f>H19</f>
        <v>5588.7669999999998</v>
      </c>
      <c r="I20" s="12"/>
      <c r="J20" s="12"/>
    </row>
    <row r="21" spans="1:10" ht="15.75">
      <c r="A21" s="45" t="s">
        <v>22</v>
      </c>
      <c r="B21" s="46"/>
      <c r="C21" s="46"/>
      <c r="D21" s="46"/>
      <c r="E21" s="46"/>
      <c r="F21" s="46"/>
      <c r="G21" s="46"/>
      <c r="H21" s="47"/>
      <c r="I21" s="9"/>
      <c r="J21" s="9"/>
    </row>
    <row r="22" spans="1:10" s="10" customFormat="1">
      <c r="A22" s="22"/>
      <c r="B22" s="23"/>
      <c r="C22" s="23" t="s">
        <v>23</v>
      </c>
      <c r="D22" s="74">
        <f>D20</f>
        <v>5588.7669999999998</v>
      </c>
      <c r="E22" s="75"/>
      <c r="F22" s="24">
        <f>F20</f>
        <v>0</v>
      </c>
      <c r="G22" s="33">
        <f>G20</f>
        <v>0</v>
      </c>
      <c r="H22" s="24">
        <f>H20</f>
        <v>5588.7669999999998</v>
      </c>
      <c r="I22" s="12"/>
      <c r="J22" s="12"/>
    </row>
    <row r="23" spans="1:10" s="10" customFormat="1" ht="16.5" customHeight="1">
      <c r="A23" s="18" t="s">
        <v>24</v>
      </c>
      <c r="B23" s="19" t="s">
        <v>25</v>
      </c>
      <c r="C23" s="19" t="s">
        <v>26</v>
      </c>
      <c r="D23" s="76">
        <f>D22*5%</f>
        <v>279.43835000000001</v>
      </c>
      <c r="E23" s="77"/>
      <c r="F23" s="20" t="s">
        <v>19</v>
      </c>
      <c r="G23" s="20" t="s">
        <v>19</v>
      </c>
      <c r="H23" s="31">
        <f>D23</f>
        <v>279.43835000000001</v>
      </c>
      <c r="I23" s="21"/>
      <c r="J23" s="12"/>
    </row>
    <row r="24" spans="1:10" s="10" customFormat="1" ht="14.25" customHeight="1">
      <c r="A24" s="38"/>
      <c r="B24" s="39"/>
      <c r="C24" s="39" t="s">
        <v>35</v>
      </c>
      <c r="D24" s="50">
        <f>D22+D23</f>
        <v>5868.2053500000002</v>
      </c>
      <c r="E24" s="51"/>
      <c r="F24" s="41">
        <f>F22</f>
        <v>0</v>
      </c>
      <c r="G24" s="41">
        <f>G22</f>
        <v>0</v>
      </c>
      <c r="H24" s="43">
        <f>F24+D24</f>
        <v>5868.2053500000002</v>
      </c>
      <c r="I24" s="12"/>
      <c r="J24" s="12"/>
    </row>
    <row r="25" spans="1:10" s="10" customFormat="1" ht="26.25" customHeight="1">
      <c r="A25" s="38"/>
      <c r="B25" s="39"/>
      <c r="C25" s="39" t="s">
        <v>37</v>
      </c>
      <c r="D25" s="50">
        <f>D24*1.079</f>
        <v>6331.79357265</v>
      </c>
      <c r="E25" s="51"/>
      <c r="F25" s="41">
        <f>F24*1.0388</f>
        <v>0</v>
      </c>
      <c r="G25" s="41">
        <f>G24*1.0388</f>
        <v>0</v>
      </c>
      <c r="H25" s="43">
        <f>F25+D25</f>
        <v>6331.79357265</v>
      </c>
      <c r="I25" s="12"/>
      <c r="J25" s="12"/>
    </row>
    <row r="26" spans="1:10" s="10" customFormat="1" ht="18.75" customHeight="1">
      <c r="A26" s="35" t="s">
        <v>27</v>
      </c>
      <c r="B26" s="36" t="s">
        <v>28</v>
      </c>
      <c r="C26" s="29" t="s">
        <v>34</v>
      </c>
      <c r="D26" s="80" t="s">
        <v>19</v>
      </c>
      <c r="E26" s="81"/>
      <c r="F26" s="37" t="s">
        <v>19</v>
      </c>
      <c r="G26" s="42">
        <f>H25*16%</f>
        <v>1013.0869716240001</v>
      </c>
      <c r="H26" s="42">
        <f>G26</f>
        <v>1013.0869716240001</v>
      </c>
      <c r="I26" s="21"/>
      <c r="J26" s="12"/>
    </row>
    <row r="27" spans="1:10" s="10" customFormat="1" ht="16.5" customHeight="1">
      <c r="A27" s="38"/>
      <c r="B27" s="39"/>
      <c r="C27" s="39" t="s">
        <v>29</v>
      </c>
      <c r="D27" s="50">
        <f>D25</f>
        <v>6331.79357265</v>
      </c>
      <c r="E27" s="51"/>
      <c r="F27" s="41">
        <f>F25</f>
        <v>0</v>
      </c>
      <c r="G27" s="41">
        <f>G26+G25</f>
        <v>1013.0869716240001</v>
      </c>
      <c r="H27" s="43">
        <f>H25+H26</f>
        <v>7344.8805442740004</v>
      </c>
      <c r="I27" s="12"/>
      <c r="J27" s="12"/>
    </row>
    <row r="28" spans="1:10" s="10" customFormat="1">
      <c r="A28" s="70"/>
      <c r="B28" s="70"/>
      <c r="C28" s="70"/>
      <c r="D28" s="70"/>
      <c r="E28" s="70"/>
      <c r="F28" s="70"/>
      <c r="G28" s="70"/>
      <c r="H28" s="70"/>
      <c r="I28" s="12"/>
      <c r="J28" s="12"/>
    </row>
    <row r="29" spans="1:10" s="10" customFormat="1">
      <c r="A29" s="40"/>
      <c r="B29" s="70"/>
      <c r="C29" s="70"/>
      <c r="D29" s="70"/>
      <c r="E29" s="71" t="s">
        <v>30</v>
      </c>
      <c r="F29" s="71"/>
      <c r="G29" s="71"/>
      <c r="H29" s="71"/>
      <c r="I29" s="12"/>
      <c r="J29" s="12"/>
    </row>
    <row r="30" spans="1:10" s="10" customFormat="1" ht="15.75">
      <c r="A30" s="82" t="s">
        <v>33</v>
      </c>
      <c r="B30" s="82"/>
      <c r="C30" s="82"/>
      <c r="D30" s="82"/>
      <c r="E30" s="82"/>
      <c r="F30" s="82"/>
      <c r="G30" s="82"/>
      <c r="H30" s="82"/>
      <c r="I30" s="12"/>
      <c r="J30" s="12"/>
    </row>
    <row r="31" spans="1:10" s="10" customFormat="1">
      <c r="A31" s="70"/>
      <c r="B31" s="70"/>
      <c r="C31" s="70"/>
      <c r="D31" s="70"/>
      <c r="E31" s="70"/>
      <c r="F31" s="70"/>
      <c r="G31" s="70"/>
      <c r="H31" s="70"/>
      <c r="I31" s="12"/>
      <c r="J31" s="12"/>
    </row>
    <row r="32" spans="1:10" s="10" customFormat="1">
      <c r="A32" s="25"/>
      <c r="B32" s="70"/>
      <c r="C32" s="70"/>
      <c r="D32" s="70"/>
      <c r="E32" s="71" t="s">
        <v>30</v>
      </c>
      <c r="F32" s="71"/>
      <c r="G32" s="71"/>
      <c r="H32" s="71"/>
      <c r="I32" s="12"/>
      <c r="J32" s="12"/>
    </row>
  </sheetData>
  <mergeCells count="36">
    <mergeCell ref="A28:H28"/>
    <mergeCell ref="B32:D32"/>
    <mergeCell ref="E32:H32"/>
    <mergeCell ref="D18:E18"/>
    <mergeCell ref="D20:E20"/>
    <mergeCell ref="A21:H21"/>
    <mergeCell ref="D22:E22"/>
    <mergeCell ref="D23:E23"/>
    <mergeCell ref="D19:E19"/>
    <mergeCell ref="D25:E25"/>
    <mergeCell ref="A31:H31"/>
    <mergeCell ref="B29:D29"/>
    <mergeCell ref="E29:H29"/>
    <mergeCell ref="D24:E24"/>
    <mergeCell ref="D26:E26"/>
    <mergeCell ref="A30:H30"/>
    <mergeCell ref="A2:H2"/>
    <mergeCell ref="D14:G14"/>
    <mergeCell ref="B7:G7"/>
    <mergeCell ref="A3:B3"/>
    <mergeCell ref="A4:F4"/>
    <mergeCell ref="B5:C5"/>
    <mergeCell ref="B6:F6"/>
    <mergeCell ref="B8:G8"/>
    <mergeCell ref="B10:G10"/>
    <mergeCell ref="B11:G11"/>
    <mergeCell ref="B12:G12"/>
    <mergeCell ref="A13:H13"/>
    <mergeCell ref="H14:H15"/>
    <mergeCell ref="D15:E15"/>
    <mergeCell ref="A17:H17"/>
    <mergeCell ref="A14:A15"/>
    <mergeCell ref="B14:B15"/>
    <mergeCell ref="C14:C15"/>
    <mergeCell ref="D27:E27"/>
    <mergeCell ref="D16:E16"/>
  </mergeCells>
  <printOptions horizontalCentered="1"/>
  <pageMargins left="0.39370078740157483" right="0.39370078740157483" top="0.59055118110236227" bottom="0.59055118110236227" header="0.39370078740157483" footer="0.39370078740157483"/>
  <pageSetup paperSize="9" scale="95" fitToHeight="10000" orientation="landscape" r:id="rId1"/>
  <headerFooter>
    <oddHeader>&amp;L&amp;9Программный комплекс АВС (редакция 2026.8)&amp;C&amp;P&amp;R221</oddHeader>
    <oddFooter>&amp;CСтраниц -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..._ССР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ernar</dc:creator>
  <cp:lastModifiedBy>Admin</cp:lastModifiedBy>
  <cp:lastPrinted>2026-02-26T04:29:27Z</cp:lastPrinted>
  <dcterms:created xsi:type="dcterms:W3CDTF">2014-03-07T04:14:56Z</dcterms:created>
  <dcterms:modified xsi:type="dcterms:W3CDTF">2026-10-09T04:02:18Z</dcterms:modified>
</cp:coreProperties>
</file>