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8_{CFC65366-D354-4199-9371-489C3E408366}"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8" i="1" l="1"/>
  <c r="G78" i="1"/>
  <c r="H28" i="1"/>
  <c r="G28" i="1"/>
  <c r="H82" i="1"/>
  <c r="G82" i="1"/>
  <c r="G84" i="1" l="1"/>
  <c r="H84" i="1"/>
</calcChain>
</file>

<file path=xl/sharedStrings.xml><?xml version="1.0" encoding="utf-8"?>
<sst xmlns="http://schemas.openxmlformats.org/spreadsheetml/2006/main" count="502" uniqueCount="211">
  <si>
    <t xml:space="preserve">         _______________</t>
  </si>
  <si>
    <t xml:space="preserve">         подпись</t>
  </si>
  <si>
    <r>
      <rPr>
        <sz val="14"/>
        <rFont val="Times New Roman"/>
        <family val="1"/>
        <charset val="204"/>
      </rPr>
      <t>Председатель комиссии:  З</t>
    </r>
    <r>
      <rPr>
        <u/>
        <sz val="14"/>
        <rFont val="Times New Roman"/>
        <family val="1"/>
        <charset val="204"/>
      </rPr>
      <t xml:space="preserve">аместитель руководителя </t>
    </r>
    <r>
      <rPr>
        <sz val="14"/>
        <rFont val="Times New Roman"/>
        <family val="1"/>
        <charset val="204"/>
      </rPr>
      <t xml:space="preserve">        </t>
    </r>
    <r>
      <rPr>
        <b/>
        <sz val="14"/>
        <rFont val="Times New Roman"/>
        <family val="1"/>
        <charset val="204"/>
      </rPr>
      <t xml:space="preserve">                          </t>
    </r>
  </si>
  <si>
    <t xml:space="preserve">        Бектибаева А.А.</t>
  </si>
  <si>
    <t>0,00</t>
  </si>
  <si>
    <t>241606010021</t>
  </si>
  <si>
    <t>241606004791</t>
  </si>
  <si>
    <t>241606004524</t>
  </si>
  <si>
    <t>241606002462</t>
  </si>
  <si>
    <t>241606002466</t>
  </si>
  <si>
    <t>241606004556</t>
  </si>
  <si>
    <t>LXLA133826</t>
  </si>
  <si>
    <t>241606004548</t>
  </si>
  <si>
    <t>Z6G6BKEB700008W</t>
  </si>
  <si>
    <t>Z6GSBKF600506K</t>
  </si>
  <si>
    <t>Z6GSBKFB601238B</t>
  </si>
  <si>
    <t>Принтер HP LaserJet P1005, A4, 14 ppm</t>
  </si>
  <si>
    <t>VNC4L21576</t>
  </si>
  <si>
    <t>Принтер НР LaserJet 1102 1200*600</t>
  </si>
  <si>
    <t>VNC6H30470</t>
  </si>
  <si>
    <t>MAHA247907</t>
  </si>
  <si>
    <t>N09-02912</t>
  </si>
  <si>
    <t>Монитор 17 LG L 1734S. Black. 0.264 mm.1280*1024@75Hz.300 кд/м</t>
  </si>
  <si>
    <t>908TPRW20670</t>
  </si>
  <si>
    <t>908TPPB12512</t>
  </si>
  <si>
    <t>ENH32357</t>
  </si>
  <si>
    <t xml:space="preserve"> 002INKH98469</t>
  </si>
  <si>
    <t>241703010051</t>
  </si>
  <si>
    <t>241703010053</t>
  </si>
  <si>
    <t>241703010054</t>
  </si>
  <si>
    <t>241703010039</t>
  </si>
  <si>
    <t>241703010042</t>
  </si>
  <si>
    <t>241703010045</t>
  </si>
  <si>
    <t>241703010046</t>
  </si>
  <si>
    <t>241703010047</t>
  </si>
  <si>
    <t>241703010088</t>
  </si>
  <si>
    <t>241703010094</t>
  </si>
  <si>
    <t>241703010095</t>
  </si>
  <si>
    <t>241703010099</t>
  </si>
  <si>
    <t>241703010065</t>
  </si>
  <si>
    <t>241703010074</t>
  </si>
  <si>
    <t>241703303682</t>
  </si>
  <si>
    <t>Кресло Барыс кожа,зд сп</t>
  </si>
  <si>
    <t>241704002632</t>
  </si>
  <si>
    <t>241703010249</t>
  </si>
  <si>
    <t>241703010267</t>
  </si>
  <si>
    <t>241703010281</t>
  </si>
  <si>
    <t>241703010277</t>
  </si>
  <si>
    <t>241703010278</t>
  </si>
  <si>
    <t>241703010306</t>
  </si>
  <si>
    <t>241703010309</t>
  </si>
  <si>
    <t>241703010139</t>
  </si>
  <si>
    <t>241703010140</t>
  </si>
  <si>
    <t>241703010141</t>
  </si>
  <si>
    <t>241703010142</t>
  </si>
  <si>
    <t>241703010143</t>
  </si>
  <si>
    <t>241703010144</t>
  </si>
  <si>
    <t>241703010145</t>
  </si>
  <si>
    <t>241703010146</t>
  </si>
  <si>
    <t>241703010147</t>
  </si>
  <si>
    <t>241703010148</t>
  </si>
  <si>
    <t>241703010149</t>
  </si>
  <si>
    <t>241703010150</t>
  </si>
  <si>
    <t>241703010155</t>
  </si>
  <si>
    <t>241703010156</t>
  </si>
  <si>
    <t>241703005818</t>
  </si>
  <si>
    <t>241703006537</t>
  </si>
  <si>
    <t>241703006539</t>
  </si>
  <si>
    <t>241703303765</t>
  </si>
  <si>
    <t>241703303772</t>
  </si>
  <si>
    <t>241703006497</t>
  </si>
  <si>
    <t>241703005164</t>
  </si>
  <si>
    <t>241703003061</t>
  </si>
  <si>
    <t>241703005367</t>
  </si>
  <si>
    <t>241703005370</t>
  </si>
  <si>
    <t>241703000179</t>
  </si>
  <si>
    <t>241609000200</t>
  </si>
  <si>
    <t>MJ1560679</t>
  </si>
  <si>
    <t>241609000624</t>
  </si>
  <si>
    <t>BT212M80</t>
  </si>
  <si>
    <t xml:space="preserve"> 943B9BA021836/B916502487</t>
  </si>
  <si>
    <t>943B9BA021527/B916502516</t>
  </si>
  <si>
    <t xml:space="preserve"> HWBAGZ01520600848 /KVDO40054039</t>
  </si>
  <si>
    <t xml:space="preserve"> CXXVB8731409170065/DD4NDHBF1401</t>
  </si>
  <si>
    <t xml:space="preserve"> CNOTP223 / 7373</t>
  </si>
  <si>
    <t>6CM3450KW6</t>
  </si>
  <si>
    <t xml:space="preserve">
Қазақстан Республикасы ӘМ Сот сараптамалары орталығы Ақмола облысы бойынша Сот сараптамалары институтының есептен шығаруға жататын активтері мен материалдық емес активтері, кітапхана қоры туралы № 1 қарау актісі
</t>
  </si>
  <si>
    <t xml:space="preserve">р/с № </t>
  </si>
  <si>
    <t xml:space="preserve">Көкшетау қ.                                                                                                                            </t>
  </si>
  <si>
    <t xml:space="preserve">                                 «____»__________2026 ж.</t>
  </si>
  <si>
    <t>Ескерту</t>
  </si>
  <si>
    <t>Актив атауы</t>
  </si>
  <si>
    <t>Түгендеу нөмірі</t>
  </si>
  <si>
    <t>Зауыттық немесе сериялық нөмір</t>
  </si>
  <si>
    <t>Түскен күні</t>
  </si>
  <si>
    <t>Бастапқы құны</t>
  </si>
  <si>
    <t>Есептелген амортизация сомасы, теңге</t>
  </si>
  <si>
    <t>Баланстық құны, теңге</t>
  </si>
  <si>
    <t>Пайдалану мерзімі (жыл және ай)</t>
  </si>
  <si>
    <t>Техникалық қорытынды және тексеру нәтижелері</t>
  </si>
  <si>
    <t>Бөлімшенің атауы</t>
  </si>
  <si>
    <t>Техниканы тексерген Фирма</t>
  </si>
  <si>
    <t>14 жыл</t>
  </si>
  <si>
    <t>11 жыл</t>
  </si>
  <si>
    <t>12 жыл</t>
  </si>
  <si>
    <t>18 жыл</t>
  </si>
  <si>
    <t>15 жыл</t>
  </si>
  <si>
    <t>17 жыл</t>
  </si>
  <si>
    <t>16 жыл</t>
  </si>
  <si>
    <t>19 жыл</t>
  </si>
  <si>
    <t>19жыл</t>
  </si>
  <si>
    <t>20 жыл</t>
  </si>
  <si>
    <t>22 жыл</t>
  </si>
  <si>
    <t>12жыл</t>
  </si>
  <si>
    <t>14жыл</t>
  </si>
  <si>
    <t>11жыл</t>
  </si>
  <si>
    <t>15жыл</t>
  </si>
  <si>
    <t>20жыл</t>
  </si>
  <si>
    <t>Ақмола облысының ССИ</t>
  </si>
  <si>
    <t>Астана қаласы бойынша ССИ бас сарапшысының қорытындысы</t>
  </si>
  <si>
    <t>ЖК Филимоненко В.В.</t>
  </si>
  <si>
    <r>
      <rPr>
        <b/>
        <sz val="14"/>
        <color theme="1"/>
        <rFont val="Times New Roman"/>
        <family val="1"/>
        <charset val="204"/>
      </rPr>
      <t xml:space="preserve">Комиссия </t>
    </r>
    <r>
      <rPr>
        <sz val="14"/>
        <color theme="1"/>
        <rFont val="Times New Roman"/>
        <family val="1"/>
        <charset val="204"/>
      </rPr>
      <t>техникалық құжаттама мен бухгалтерлік есеп деректерін пайдалана отырып, қарау жүргізді және мынадай негізгі құралдардың:</t>
    </r>
  </si>
  <si>
    <t xml:space="preserve">1) әрі қарай пайдалануға жарамсыз;
2) моральдық және физикалық тұрғыдан тозған, оларды одан әрі қалпына келтіру мақсатқа сай емес, ұзақ уақыт пайдалану нәтижесінде жабдық физикалық тозу мерзімін өтеді, жөндеу және жаңғырту тиімсіз, тиісті сыртқы түрі жоқ және одан әрі пайдалануға жарамсыз. Осыған байланысты жоғарыда аталған мүлік есептен шығаруға жатады. 
3) тозуы 100% құрайды және оның жекелеген бөлшектерін, түйіндерін, материалдарын пайдалануға мүмкіндік бермейді және оларға бағалау жүргізеді. Осыған байланысты жоғарыда аталған мүлік есептен шығаруға жатады. </t>
  </si>
  <si>
    <t>Комиссия төрағасы:</t>
  </si>
  <si>
    <t>Комиссия мүшелері:</t>
  </si>
  <si>
    <t>Барлығы:</t>
  </si>
  <si>
    <t>21жыл</t>
  </si>
  <si>
    <t>22жыл</t>
  </si>
  <si>
    <t>ЖК АЛАН</t>
  </si>
  <si>
    <t>Жинақтағы компьютер</t>
  </si>
  <si>
    <t>Жинақтағы дербес компьютер</t>
  </si>
  <si>
    <t>Лазерлік принтер</t>
  </si>
  <si>
    <t>Жүйелік блок</t>
  </si>
  <si>
    <t>Canon көпфункционалды құрылғысы (принтер, сканер, ксерокс)</t>
  </si>
  <si>
    <t>Жинақтағы компьютерлік жұмыс станциясы</t>
  </si>
  <si>
    <t xml:space="preserve">Квадро гоб / пластик креслосы </t>
  </si>
  <si>
    <t xml:space="preserve">Престиж Н гоб / пластик креслосы </t>
  </si>
  <si>
    <t>PERFECT КРЕСЛОСЫ</t>
  </si>
  <si>
    <t xml:space="preserve">Мини-Гранде пневматикалық креслосы жасанды былғары / пластик </t>
  </si>
  <si>
    <t>Кеңсе креслосы</t>
  </si>
  <si>
    <t>н/з</t>
  </si>
  <si>
    <t>010000 орындығы</t>
  </si>
  <si>
    <t>Изо black C 11 орындығы</t>
  </si>
  <si>
    <t>ИЗО қара гобелен орындығы</t>
  </si>
  <si>
    <t>РС 000Мкз орындығы</t>
  </si>
  <si>
    <t>РС 000Мкз</t>
  </si>
  <si>
    <t>Изо бір орынды орындық</t>
  </si>
  <si>
    <t xml:space="preserve">ЖАРТЫЛАЙ ЖҰМСАҚ ИЗО ОРЫНДЫҒЫ </t>
  </si>
  <si>
    <t>DO 46 С орындықтары</t>
  </si>
  <si>
    <t>Орындықтар</t>
  </si>
  <si>
    <t>Конференция үстелі</t>
  </si>
  <si>
    <t>Кеңсе жиһазы</t>
  </si>
  <si>
    <t>«ЭФФЕКТ» ҮСТЕЛІ АУ</t>
  </si>
  <si>
    <t>МС 21 ҚҰЖАТТАРҒА АРНАЛҒАН ШКАФ</t>
  </si>
  <si>
    <t>МС 20,1 КИІМГЕ АРНАЛҒАН ШКАФ</t>
  </si>
  <si>
    <t xml:space="preserve"> МЕТАЛЛ ШКАФТАР   Көкшетау қ.</t>
  </si>
  <si>
    <t>" SONY " ТЕЛЕДИДАРЫ</t>
  </si>
  <si>
    <t>«PANASONIC» TC 21 D 2 ТЕЛЕДИДАРЫ</t>
  </si>
  <si>
    <t>Компьютерлік жабдықтар</t>
  </si>
  <si>
    <t xml:space="preserve">Матрица ақаулы күйде, жад слоттары ақаулы, монитордың импульстік қуат көзі істен шығады.Есептен шығару ұсынылады </t>
  </si>
  <si>
    <t>Аналық плата ақаулы, қуат көзі жанып кетті, монитордың импульстік қуат көзі істен шықты.Есептен шығару ұсынылады</t>
  </si>
  <si>
    <t>Аналық плата ақаулы, қуат көзі жанып кетті, монитор инверторының артқы жарық шамдарының істен шығуы.Есептен шығару ұсынылады</t>
  </si>
  <si>
    <t>Ақаулы аналық плата, қуат көзі жанып кетті, жад ақаулы. Монитор инверторының артқы жарық шамдарының істен шығуы.Есептен шығару ұсынылады</t>
  </si>
  <si>
    <t>Аналық плата ақаулы, жад ақаулы, қуат көзі жанып кетті.  Монитор инверторының артқы жарық шамы істен шықты, қуат көзі ақаулы</t>
  </si>
  <si>
    <t>Ақаулы аналық плата, қуат көзі жанып кетті. Басқару тақтасының ақаулығы (скалер), кескіннің бұрмалануы, түймелерге жауап бермейді, монитор сигналы жоқ.Есептен шығару ұсынылады</t>
  </si>
  <si>
    <t xml:space="preserve">Термиялық бекіту жинағының тозуы/сынуы (фьюзер/"пеш"). Есептен шығару ұсынылады </t>
  </si>
  <si>
    <t>Қыздыру элементі істен шыққан (қызыдырмайды). Есептен шығару ұсынылады.</t>
  </si>
  <si>
    <t>Қыздыру элементі істен шыққан, фьюзер. Есептен шығару ұсынылады.</t>
  </si>
  <si>
    <t>Қыздыру элементі істен шыққан. Есептен шығару ұсынылады.</t>
  </si>
  <si>
    <t>Қыздыру элементі істен шыққан, фьюзер</t>
  </si>
  <si>
    <t>Аналық плата ақаулы.</t>
  </si>
  <si>
    <t>Кернеу инверторы және қуат көзі істен шыққан. Есептен шығару ұсынылады.</t>
  </si>
  <si>
    <t xml:space="preserve">Редуктордың тісті дөңгелектері тозған (қатты шу шығарады / сықырлайды), қағазды тарту торабы бұзылған (қағазды тартпайды), каретка қозғалтқышы тозған. Бекіту торабы тозған, тұрақты ток контроллерінің платасы істен шыққан. Есептен шығару ұсынылады. </t>
  </si>
  <si>
    <t xml:space="preserve">Аналық плата, жедел жад, қатты диск ақаулы. Инвертордың қуат блогы ақаулы, матрица істен шыққан. Пеш (фьюзер), басқару блогы істен шыққан, термоқыздырғыш торабы бұзылған. Қуат платасы істен шыққан. Есептен шығару ұсынылады. </t>
  </si>
  <si>
    <t>Шаруашылық мүкәммалы</t>
  </si>
  <si>
    <t>Физикалық тозу, орындықтың биіктігін реттеу фиксаторының сынуы, дөңгелектерінің сынуы. Есептен шығару ұсынылады.</t>
  </si>
  <si>
    <t>Физикалық тозу, орындықтың биіктігін реттеу фиксаторының сынуы. Есептен шығару ұсынылады.</t>
  </si>
  <si>
    <t>Физикалық тозу, орындықтың шынтақша ұстағышы корпусының және дөңгелектердің сынуы түрінде. Есептен шығару ұсынылады.</t>
  </si>
  <si>
    <t>Физикалық тозу, дөңгелектердің сынуы, биіктікті реттеу фиксаторының істен шығуы түрінде. Есептен шығару ұсынылады.</t>
  </si>
  <si>
    <t>Физикалық тозу, дөңгелектердің сынуы, биіктікті реттеу фиксаторының істен шығуы түрінде.</t>
  </si>
  <si>
    <t>Физикалық тозу, орындықтың биіктігін реттеу фиксаторының сынуы және дөңгелектердің сынуы түрінде. Есептен шығару ұсынылады.</t>
  </si>
  <si>
    <t>Физикалық тозу, дөңгелектердің және орындықты биіктік бойынша реттеу механизмінің сынуы түрінде. Есептен шығару ұсынылады.</t>
  </si>
  <si>
    <t>Жиһаз қаңқасы деформацияланған, аяқтары сынған, пайдалануға жарамсыз, қалпына келтіруге жатпайды. Есептен шығару ұсынылады.</t>
  </si>
  <si>
    <t>Корпусы зақымдалған, аяқтары сынған, кетпейтін кірлер бар, пайдалануға жарамсыз, қалпына келтіруге жатпайды. Есептен шығару ұсынылады.</t>
  </si>
  <si>
    <t>Жиһаз қаңқасы деформацияланған, үстел бетінде терең сызаттар бар, пайдалануға жарамсыз және қалпына келтіруге жатпайды. Есептен шығару ұсынылады.</t>
  </si>
  <si>
    <t>Материалдың бұзылуы, жиһаз қаңқасының деформациясы, үстел бетінде терең сызаттар бар, пайдалануға жарамсыз және қалпына келтіруге жатпайды. Нақты тозу. Есептен шығару ұсынылады.</t>
  </si>
  <si>
    <t>Үстел бетінде сынықтар бар, қаңқасы деформацияланған, пайдалануға жарамсыз, қалпына келтіруге жатпайды. Есептен шығару ұсынылады.</t>
  </si>
  <si>
    <t>Корпуста сынықтар мен зақымдар бар, есіктері қисайған, эстетикалық түрін жоғалтқан, пайдалануға жарамсыз. Нақты тозу. Есептен шығару ұсынылады.</t>
  </si>
  <si>
    <t>Сөрелер мен есіктердің қисаюы, ағаш материалдың (АЖП) тозуы, бөлшектерде сырықтар бар, бөлшектері жетіспейді, пайдалануға жарамсыз. Нақты тозу. Есептен шығару ұсынылады.</t>
  </si>
  <si>
    <t>Басқа да машиналар мен жабдықтар</t>
  </si>
  <si>
    <t>Кинескоптың эмиссиясының жоғалуы. Антена тюнерінің тесілуі. Есептен шығару ұсынылады.</t>
  </si>
  <si>
    <t>Кинескоп анодының үзілуі. Қашықтан басқару қабылдағышын басқару микросхемасының тесілуі. Есептен шығару ұсынылады.</t>
  </si>
  <si>
    <t>Инвентарлық нөмірі 271101000069 Windows операциялық жүйесі және инвентарлық нөмірі 271101000063 Microsoft Office 2007 офистік пакеті орнатылған.</t>
  </si>
  <si>
    <t>Инвентарлық нөмірі 271101000070 Windows операциялық жүйесі және инвентарлық нөмірі 271101000064 Microsoft Office 2007 офистік пакеті орнатылған.</t>
  </si>
  <si>
    <t>Инвентарлық нөмірі 271101000071 Windows операциялық жүйесі және инвентарлық нөмірі 271101000065 Microsoft Office 2007 офистік пакеті орнатылған.</t>
  </si>
  <si>
    <t>Инвентарлық нөмірі 271101000072 Windows операциялық жүйесі және инвентарлық нөмірі 271101000066 Microsoft Office 2007 офистік пакеті орнатылған.</t>
  </si>
  <si>
    <t>Инвентарлық нөмірі 271101000073 Windows операциялық жүйесі және инвентарлық нөмірі 271101000067 Microsoft Office 2007 офистік пакеті орнатылған.</t>
  </si>
  <si>
    <t>Инвентарлық нөмірі 271101000074 Windows операциялық жүйесі және инвентарлық нөмірі 271101000068 Microsoft Office 2007 офистік пакеті орнатылған.</t>
  </si>
  <si>
    <t>Негізін қабаттастыру  бағдарламалық қамтамасыз етуі, инвентарлық нөмірі 271101000083.</t>
  </si>
  <si>
    <t xml:space="preserve">   «Комиссия құру туралы» Қазақстан Республикасы Әділет министрлігі Сот сараптамалары орталығы директорының 2026 жылғы 21 сәуірдегі № 144 бұйрығы негізінде, сондай-ақ Қазақстан Республикасы Премьер-Министрдің Орынбасары – Қаржы министрінің 2023 жылғы 29 маусымдағы «Дүлей зілзалалар мен авариялар салдарынан физикалық немесе моральдық тозуынан жарамсыз болған мемлекеттік мүліктің жекелеген түрлерінің бұзылуын және жойылуын ресімдеу қағидасын бекіту туралы» № 721 бұйрығының талаптарына және Орталықтың 2023 жылғы 13 қарашадағы № 397 бұйрығымен бекітілген Қазақстан Республикасы Әділет министрлігі Сот сараптамалары орталығының (бұдан әрі – Орталық) Есеп саясатына сәйкес, мынадай құрамдағы комиссия: </t>
  </si>
  <si>
    <t>Ойылымдар, сызаттар, сынықтар болуына байланысты әрі қарай пайдалануға жарамсыз. Жөндеу мақсатқа сай емес. Есептен шығару ұсынылады.</t>
  </si>
  <si>
    <t>Физикалық тозу, орындық арқасының ұстағышы корпусының сынуы және биіктікті реттеу фиксаторының сынуы түрінде. Есептен шығару ұсынылады.</t>
  </si>
  <si>
    <t>Физикалық тозу, орындық арқасы ұстағышы корпусының және дөңгелектердің сынуы түрінде. Есептен шығару ұсынылады.</t>
  </si>
  <si>
    <t>Физикалық тозу, орындық арқасы ұстағышы корпусының сынуы түрінде. Есептен шығару ұсынылады.</t>
  </si>
  <si>
    <t>Қаңқаның деформациясы, арқасының сынғаны, аяқтарының зақымдануы, пайдалануға жарамсыз, қалпына келтіруге жатпайды. Есептен шығару ұсынылады.</t>
  </si>
  <si>
    <t>Аяқтары сынған, орындықтың арқасы зақымдалған, корпусы деформацияланған, пайдалануға жарамсыз, қалпына келтіруге жатпайды. Есептен шығару ұсынылады.</t>
  </si>
  <si>
    <t>Орындықтың арқасы зақымдалған, корпусы деформацияланған, пайдалануға жарамсыз, қалпына келтіруге жатпайды. Есептен шығару ұсынылады.</t>
  </si>
  <si>
    <t>Жиһаз қаңқасы деформацияланған, орындық арқасының сынуы. Физикалық тозу. Есептен шығару ұсынылады.</t>
  </si>
  <si>
    <t>Аяқтары зақымдалған, арқасы сынған, қаңқасы деформацияланған, пайдалануға жарамсыз, қалпына келтіруге жатпайды.</t>
  </si>
  <si>
    <t>Аяқтары зақымдалған, арқасы сынған, қаңқасы деформацияланған, пайдалануға жарамсыз, қалпына келтіруге жатпайды. Есептен шығару ұсынылады.</t>
  </si>
  <si>
    <t>Қаңқаның деформациясы, арқасы сынған, аяқтары зақымдалған, пайдалануға жарамсыз, қалпына келтіруге жатпайды. Есептен шығару ұсынылады.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</si>
</sst>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charset val="204"/>
      <scheme val="minor"/>
    </font>
    <font>
      <b/>
      <sz val="14"/>
      <color theme="1"/>
      <name val="Times New Roman"/>
      <family val="1"/>
      <charset val="204"/>
    </font>
    <font>
      <sz val="14"/>
      <color theme="1"/>
      <name val="Times New Roman"/>
      <family val="1"/>
      <charset val="204"/>
    </font>
    <font>
      <b/>
      <sz val="8"/>
      <color theme="1"/>
      <name val="Times New Roman"/>
      <family val="1"/>
      <charset val="204"/>
    </font>
    <font>
      <b/>
      <sz val="8"/>
      <color rgb="FF000000"/>
      <name val="Times New Roman"/>
      <family val="1"/>
      <charset val="204"/>
    </font>
    <font>
      <sz val="8"/>
      <color rgb="FF000000"/>
      <name val="Times New Roman"/>
      <family val="1"/>
      <charset val="204"/>
    </font>
    <font>
      <b/>
      <sz val="14"/>
      <name val="Times New Roman"/>
      <family val="1"/>
      <charset val="204"/>
    </font>
    <font>
      <sz val="14"/>
      <name val="Times New Roman"/>
      <family val="1"/>
      <charset val="204"/>
    </font>
    <font>
      <u/>
      <sz val="14"/>
      <name val="Times New Roman"/>
      <family val="1"/>
      <charset val="204"/>
    </font>
    <font>
      <sz val="8"/>
      <name val="Arial"/>
      <family val="2"/>
    </font>
    <font>
      <sz val="8"/>
      <name val="Times New Roman"/>
      <family val="1"/>
    </font>
    <font>
      <sz val="8"/>
      <name val="Calibri"/>
      <family val="2"/>
      <charset val="204"/>
      <scheme val="minor"/>
    </font>
    <font>
      <sz val="8"/>
      <color theme="1"/>
      <name val="Times New Roman"/>
      <family val="1"/>
    </font>
    <font>
      <sz val="8"/>
      <color rgb="FF000000"/>
      <name val="Times New Roman"/>
      <family val="1"/>
    </font>
    <font>
      <b/>
      <sz val="8"/>
      <color theme="1"/>
      <name val="Times New Roman"/>
      <family val="1"/>
    </font>
    <font>
      <sz val="8"/>
      <color theme="1"/>
      <name val="Times New Roman"/>
      <family val="1"/>
      <charset val="204"/>
    </font>
    <font>
      <sz val="9"/>
      <name val="Times New Roman"/>
      <family val="1"/>
    </font>
    <font>
      <sz val="9"/>
      <color theme="1"/>
      <name val="Times New Roman"/>
      <family val="1"/>
    </font>
    <font>
      <b/>
      <sz val="11"/>
      <color theme="1"/>
      <name val="Times New Roman"/>
      <family val="1"/>
      <charset val="204"/>
    </font>
    <font>
      <sz val="11"/>
      <color theme="1"/>
      <name val="Times New Roman"/>
      <family val="1"/>
      <charset val="204"/>
    </font>
    <font>
      <sz val="9"/>
      <name val="Times New Roman"/>
      <family val="1"/>
      <charset val="204"/>
    </font>
    <font>
      <sz val="9"/>
      <color theme="1"/>
      <name val="Times New Roman"/>
      <family val="1"/>
      <charset val="204"/>
    </font>
    <font>
      <sz val="9"/>
      <color indexed="8"/>
      <name val="Times New Roman"/>
      <family val="1"/>
      <charset val="204"/>
    </font>
    <font>
      <sz val="9"/>
      <color rgb="FF000000"/>
      <name val="Times New Roman"/>
      <family val="1"/>
    </font>
    <font>
      <sz val="9"/>
      <color indexed="8"/>
      <name val="Times New Roman"/>
      <family val="1"/>
    </font>
    <font>
      <b/>
      <sz val="9"/>
      <color indexed="8"/>
      <name val="Times New Roman"/>
      <family val="1"/>
      <charset val="204"/>
    </font>
    <font>
      <sz val="8"/>
      <name val="Times New Roman"/>
      <family val="1"/>
      <charset val="204"/>
    </font>
    <font>
      <b/>
      <sz val="9"/>
      <name val="Times New Roman"/>
      <family val="1"/>
      <charset val="204"/>
    </font>
    <font>
      <b/>
      <sz val="9"/>
      <color theme="1"/>
      <name val="Times New Roman"/>
      <family val="1"/>
      <charset val="204"/>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133">
    <xf numFmtId="0" fontId="0" fillId="0" borderId="0" xfId="0"/>
    <xf numFmtId="0" fontId="2" fillId="0" borderId="0" xfId="0" applyFont="1"/>
    <xf numFmtId="12" fontId="0" fillId="0" borderId="0" xfId="0" applyNumberFormat="1"/>
    <xf numFmtId="0" fontId="0" fillId="0" borderId="0" xfId="0" applyAlignment="1">
      <alignment vertical="center" wrapText="1"/>
    </xf>
    <xf numFmtId="0" fontId="2" fillId="0" borderId="0" xfId="0" applyFont="1" applyAlignment="1">
      <alignment vertical="center" wrapText="1"/>
    </xf>
    <xf numFmtId="0" fontId="2" fillId="0" borderId="0" xfId="0" applyFont="1" applyAlignment="1">
      <alignment wrapText="1"/>
    </xf>
    <xf numFmtId="0" fontId="6" fillId="0" borderId="0" xfId="0" applyFont="1"/>
    <xf numFmtId="0" fontId="7" fillId="0" borderId="0" xfId="0" applyFont="1"/>
    <xf numFmtId="0" fontId="7" fillId="0" borderId="0" xfId="0" applyFont="1" applyAlignment="1">
      <alignment horizontal="left"/>
    </xf>
    <xf numFmtId="0" fontId="8" fillId="0" borderId="0" xfId="0" applyFont="1"/>
    <xf numFmtId="12" fontId="2" fillId="0" borderId="0" xfId="0" applyNumberFormat="1" applyFont="1"/>
    <xf numFmtId="0" fontId="7" fillId="0" borderId="8" xfId="0" applyFont="1" applyBorder="1"/>
    <xf numFmtId="0" fontId="7" fillId="0" borderId="0" xfId="0" applyFont="1" applyBorder="1"/>
    <xf numFmtId="0" fontId="15" fillId="0" borderId="1" xfId="0" applyFont="1" applyBorder="1" applyAlignment="1">
      <alignment horizontal="center" vertical="center"/>
    </xf>
    <xf numFmtId="14" fontId="16" fillId="2" borderId="1" xfId="1" applyNumberFormat="1" applyFont="1" applyFill="1" applyBorder="1" applyAlignment="1">
      <alignment horizontal="center" vertical="center" wrapText="1"/>
    </xf>
    <xf numFmtId="0" fontId="16" fillId="2" borderId="10" xfId="0" applyNumberFormat="1" applyFont="1" applyFill="1" applyBorder="1" applyAlignment="1">
      <alignment horizontal="center" vertical="center" wrapText="1"/>
    </xf>
    <xf numFmtId="1" fontId="16" fillId="2" borderId="1" xfId="1" applyNumberFormat="1" applyFont="1" applyFill="1" applyBorder="1" applyAlignment="1">
      <alignment horizontal="center" vertical="center" wrapText="1"/>
    </xf>
    <xf numFmtId="2" fontId="17" fillId="2" borderId="1" xfId="0" applyNumberFormat="1" applyFont="1" applyFill="1" applyBorder="1" applyAlignment="1">
      <alignment horizontal="center" vertical="center"/>
    </xf>
    <xf numFmtId="0" fontId="7" fillId="0" borderId="0" xfId="0" applyFont="1" applyAlignment="1">
      <alignment horizontal="left"/>
    </xf>
    <xf numFmtId="0" fontId="7" fillId="0" borderId="0" xfId="0" applyFont="1" applyAlignment="1">
      <alignment horizontal="left"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7" fillId="0" borderId="0" xfId="0" applyFont="1" applyAlignment="1">
      <alignment horizontal="left"/>
    </xf>
    <xf numFmtId="0" fontId="0" fillId="0" borderId="0" xfId="0" applyFont="1"/>
    <xf numFmtId="0" fontId="19" fillId="0" borderId="0" xfId="0" applyFont="1"/>
    <xf numFmtId="12" fontId="0" fillId="0" borderId="0" xfId="0" applyNumberFormat="1" applyFont="1"/>
    <xf numFmtId="0" fontId="19" fillId="0" borderId="0" xfId="0" applyFont="1" applyAlignment="1">
      <alignment wrapText="1"/>
    </xf>
    <xf numFmtId="0" fontId="1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20" fillId="0" borderId="1" xfId="0" applyFont="1" applyFill="1" applyBorder="1" applyAlignment="1">
      <alignment vertical="center" wrapText="1"/>
    </xf>
    <xf numFmtId="0" fontId="20" fillId="0" borderId="1" xfId="0" applyFont="1" applyBorder="1" applyAlignment="1">
      <alignment horizontal="center" vertical="center"/>
    </xf>
    <xf numFmtId="0" fontId="21" fillId="0" borderId="1" xfId="0" applyFont="1" applyFill="1" applyBorder="1" applyAlignment="1">
      <alignment vertical="center" wrapText="1"/>
    </xf>
    <xf numFmtId="49" fontId="20" fillId="2" borderId="1" xfId="0" applyNumberFormat="1" applyFont="1" applyFill="1" applyBorder="1" applyAlignment="1">
      <alignment vertical="center"/>
    </xf>
    <xf numFmtId="1" fontId="22" fillId="0" borderId="1" xfId="0" applyNumberFormat="1" applyFont="1" applyFill="1" applyBorder="1" applyAlignment="1">
      <alignment vertical="center" wrapText="1"/>
    </xf>
    <xf numFmtId="14" fontId="22" fillId="0" borderId="1" xfId="0" applyNumberFormat="1" applyFont="1" applyFill="1" applyBorder="1" applyAlignment="1">
      <alignment vertical="center" wrapText="1"/>
    </xf>
    <xf numFmtId="0" fontId="20" fillId="0" borderId="1" xfId="0" applyFont="1" applyFill="1" applyBorder="1" applyAlignment="1">
      <alignment vertical="center"/>
    </xf>
    <xf numFmtId="0" fontId="20" fillId="0" borderId="1" xfId="0" applyFont="1" applyBorder="1" applyAlignment="1">
      <alignment vertical="center" wrapText="1"/>
    </xf>
    <xf numFmtId="14" fontId="22" fillId="0" borderId="1" xfId="0" applyNumberFormat="1" applyFont="1" applyFill="1" applyBorder="1" applyAlignment="1">
      <alignment horizontal="center" vertical="center" wrapText="1"/>
    </xf>
    <xf numFmtId="2" fontId="20" fillId="0" borderId="1" xfId="0" applyNumberFormat="1" applyFont="1" applyFill="1" applyBorder="1" applyAlignment="1">
      <alignment horizontal="center" vertical="center"/>
    </xf>
    <xf numFmtId="0" fontId="23" fillId="2" borderId="1" xfId="0" applyFont="1" applyFill="1" applyBorder="1" applyAlignment="1">
      <alignment horizontal="center" vertical="center" wrapText="1"/>
    </xf>
    <xf numFmtId="49" fontId="20" fillId="2" borderId="1" xfId="0" applyNumberFormat="1" applyFont="1" applyFill="1" applyBorder="1" applyAlignment="1">
      <alignment horizontal="center" vertical="center"/>
    </xf>
    <xf numFmtId="0" fontId="17" fillId="0" borderId="1" xfId="0" applyFont="1" applyBorder="1" applyAlignment="1">
      <alignment horizontal="center" vertical="center" wrapText="1"/>
    </xf>
    <xf numFmtId="1" fontId="24" fillId="0" borderId="1" xfId="0" applyNumberFormat="1" applyFont="1" applyFill="1" applyBorder="1" applyAlignment="1">
      <alignment vertical="center" wrapText="1"/>
    </xf>
    <xf numFmtId="14" fontId="24" fillId="0" borderId="1" xfId="0" applyNumberFormat="1" applyFont="1" applyFill="1" applyBorder="1" applyAlignment="1">
      <alignment horizontal="center" vertical="center" wrapText="1"/>
    </xf>
    <xf numFmtId="0" fontId="20" fillId="0" borderId="1" xfId="0" applyFont="1" applyFill="1" applyBorder="1" applyAlignment="1">
      <alignment horizontal="center" vertical="center"/>
    </xf>
    <xf numFmtId="1" fontId="22" fillId="0" borderId="1"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Fill="1" applyBorder="1" applyAlignment="1">
      <alignment horizontal="center" vertical="center" wrapText="1"/>
    </xf>
    <xf numFmtId="1" fontId="20" fillId="2" borderId="1" xfId="0" applyNumberFormat="1" applyFont="1" applyFill="1" applyBorder="1" applyAlignment="1">
      <alignment horizontal="center" vertical="center"/>
    </xf>
    <xf numFmtId="0" fontId="20" fillId="0" borderId="1" xfId="0" applyFont="1" applyBorder="1" applyAlignment="1">
      <alignment horizontal="left" vertical="center" wrapText="1"/>
    </xf>
    <xf numFmtId="1" fontId="22" fillId="0" borderId="3" xfId="0" applyNumberFormat="1" applyFont="1" applyFill="1" applyBorder="1" applyAlignment="1">
      <alignment vertical="center" wrapText="1"/>
    </xf>
    <xf numFmtId="0" fontId="20" fillId="0" borderId="3" xfId="0" applyFont="1" applyFill="1" applyBorder="1" applyAlignment="1">
      <alignment vertical="center" wrapText="1"/>
    </xf>
    <xf numFmtId="1" fontId="20" fillId="0" borderId="3" xfId="0" applyNumberFormat="1" applyFont="1" applyBorder="1" applyAlignment="1">
      <alignment horizontal="center" vertical="center"/>
    </xf>
    <xf numFmtId="14" fontId="22" fillId="0" borderId="3" xfId="0" applyNumberFormat="1" applyFont="1" applyFill="1" applyBorder="1" applyAlignment="1">
      <alignment horizontal="center" vertical="center" wrapText="1"/>
    </xf>
    <xf numFmtId="2" fontId="20" fillId="0" borderId="3"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22" fillId="0" borderId="1" xfId="0" applyNumberFormat="1" applyFont="1" applyFill="1" applyBorder="1" applyAlignment="1">
      <alignment vertical="center" wrapText="1"/>
    </xf>
    <xf numFmtId="0" fontId="20" fillId="2" borderId="1" xfId="0" applyFont="1" applyFill="1" applyBorder="1" applyAlignment="1">
      <alignment vertical="center" wrapText="1"/>
    </xf>
    <xf numFmtId="0" fontId="20" fillId="2" borderId="3" xfId="0" applyFont="1" applyFill="1" applyBorder="1" applyAlignment="1">
      <alignment vertical="center" wrapText="1"/>
    </xf>
    <xf numFmtId="0" fontId="20" fillId="2" borderId="11" xfId="0" applyFont="1" applyFill="1" applyBorder="1" applyAlignment="1">
      <alignment vertical="center" wrapText="1"/>
    </xf>
    <xf numFmtId="0" fontId="20" fillId="2" borderId="0" xfId="0" applyFont="1" applyFill="1" applyAlignment="1">
      <alignment vertical="center" wrapText="1"/>
    </xf>
    <xf numFmtId="49" fontId="20" fillId="0" borderId="1" xfId="0" applyNumberFormat="1" applyFont="1" applyFill="1" applyBorder="1" applyAlignment="1">
      <alignment vertical="center"/>
    </xf>
    <xf numFmtId="0" fontId="20" fillId="0" borderId="0" xfId="0" applyFont="1" applyAlignment="1">
      <alignment vertical="center" wrapText="1"/>
    </xf>
    <xf numFmtId="1" fontId="22" fillId="2" borderId="1" xfId="0" applyNumberFormat="1" applyFont="1" applyFill="1" applyBorder="1" applyAlignment="1">
      <alignment horizontal="center" vertical="center" wrapText="1"/>
    </xf>
    <xf numFmtId="14" fontId="22" fillId="2" borderId="1" xfId="0" applyNumberFormat="1" applyFont="1" applyFill="1" applyBorder="1" applyAlignment="1">
      <alignment horizontal="center" vertical="center" wrapText="1"/>
    </xf>
    <xf numFmtId="4" fontId="20" fillId="2" borderId="1" xfId="0" applyNumberFormat="1" applyFont="1" applyFill="1" applyBorder="1" applyAlignment="1">
      <alignment horizontal="center" vertical="center"/>
    </xf>
    <xf numFmtId="2" fontId="20" fillId="2" borderId="1" xfId="0" applyNumberFormat="1" applyFont="1" applyFill="1" applyBorder="1" applyAlignment="1">
      <alignment horizontal="center" vertical="center"/>
    </xf>
    <xf numFmtId="0" fontId="20" fillId="2" borderId="1" xfId="0" applyFont="1" applyFill="1" applyBorder="1" applyAlignment="1">
      <alignment horizontal="center" vertical="center"/>
    </xf>
    <xf numFmtId="4" fontId="20" fillId="0" borderId="1" xfId="0" applyNumberFormat="1" applyFont="1" applyFill="1" applyBorder="1" applyAlignment="1">
      <alignment horizontal="center" vertical="center"/>
    </xf>
    <xf numFmtId="0" fontId="22" fillId="2" borderId="1" xfId="0" applyNumberFormat="1" applyFont="1" applyFill="1" applyBorder="1" applyAlignment="1">
      <alignment vertical="center" wrapText="1"/>
    </xf>
    <xf numFmtId="49" fontId="20" fillId="2" borderId="1" xfId="0" applyNumberFormat="1" applyFont="1" applyFill="1" applyBorder="1" applyAlignment="1">
      <alignment vertical="center" wrapText="1"/>
    </xf>
    <xf numFmtId="4" fontId="22" fillId="0" borderId="1"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5"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20" fillId="2" borderId="10" xfId="0" applyNumberFormat="1" applyFont="1" applyFill="1" applyBorder="1" applyAlignment="1">
      <alignment horizontal="center" vertical="center" wrapText="1"/>
    </xf>
    <xf numFmtId="1" fontId="20" fillId="2" borderId="1" xfId="1" applyNumberFormat="1" applyFont="1" applyFill="1" applyBorder="1" applyAlignment="1">
      <alignment horizontal="center" vertical="center" wrapText="1"/>
    </xf>
    <xf numFmtId="14" fontId="20" fillId="2" borderId="1" xfId="1" applyNumberFormat="1" applyFont="1" applyFill="1" applyBorder="1" applyAlignment="1">
      <alignment horizontal="center" vertical="center" wrapText="1"/>
    </xf>
    <xf numFmtId="0" fontId="26" fillId="0" borderId="1" xfId="0" applyFont="1" applyBorder="1" applyAlignment="1">
      <alignment horizontal="center" vertical="center" wrapText="1"/>
    </xf>
    <xf numFmtId="1" fontId="20" fillId="0" borderId="1" xfId="0" applyNumberFormat="1" applyFont="1" applyBorder="1" applyAlignment="1">
      <alignment horizontal="center" vertical="center"/>
    </xf>
    <xf numFmtId="2" fontId="27" fillId="0" borderId="1" xfId="0" applyNumberFormat="1" applyFont="1" applyFill="1" applyBorder="1" applyAlignment="1">
      <alignment horizontal="center" vertical="center"/>
    </xf>
    <xf numFmtId="4" fontId="3" fillId="0" borderId="1" xfId="0" applyNumberFormat="1" applyFont="1" applyBorder="1" applyAlignment="1">
      <alignment horizontal="center" vertical="center" wrapText="1"/>
    </xf>
    <xf numFmtId="4" fontId="25" fillId="0" borderId="1" xfId="0" applyNumberFormat="1" applyFont="1" applyFill="1" applyBorder="1" applyAlignment="1">
      <alignment horizontal="center" vertical="center" wrapText="1"/>
    </xf>
    <xf numFmtId="4" fontId="27" fillId="0" borderId="1" xfId="0" applyNumberFormat="1" applyFont="1" applyFill="1" applyBorder="1" applyAlignment="1">
      <alignment horizontal="center" vertical="center"/>
    </xf>
    <xf numFmtId="2" fontId="28" fillId="2" borderId="1" xfId="0" applyNumberFormat="1" applyFont="1" applyFill="1" applyBorder="1" applyAlignment="1">
      <alignment horizontal="center" vertical="center"/>
    </xf>
    <xf numFmtId="0" fontId="20" fillId="0" borderId="3" xfId="0" applyFont="1" applyFill="1" applyBorder="1" applyAlignment="1">
      <alignment horizontal="center" vertical="center"/>
    </xf>
    <xf numFmtId="0" fontId="21" fillId="0" borderId="0" xfId="0" applyFont="1" applyAlignment="1">
      <alignment vertical="center"/>
    </xf>
    <xf numFmtId="0" fontId="2" fillId="0" borderId="0" xfId="0" applyFont="1" applyAlignment="1">
      <alignment horizontal="center"/>
    </xf>
    <xf numFmtId="0" fontId="7" fillId="0" borderId="0" xfId="0" applyFont="1" applyAlignment="1">
      <alignment horizontal="left"/>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3" fillId="0" borderId="13" xfId="0" applyFont="1" applyBorder="1" applyAlignment="1">
      <alignment horizontal="center" vertical="center" wrapText="1"/>
    </xf>
    <xf numFmtId="0" fontId="6" fillId="0" borderId="0" xfId="0" applyFont="1" applyAlignment="1">
      <alignment horizontal="center" vertical="top"/>
    </xf>
    <xf numFmtId="0" fontId="0" fillId="0" borderId="0" xfId="0" applyFont="1" applyAlignment="1">
      <alignment horizontal="center" vertical="center" wrapText="1"/>
    </xf>
    <xf numFmtId="0" fontId="0" fillId="0" borderId="0" xfId="0" applyFont="1" applyAlignment="1">
      <alignment horizontal="center"/>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8" fillId="0" borderId="0" xfId="0" applyFont="1" applyAlignment="1">
      <alignment horizontal="center" wrapText="1"/>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2" fontId="14" fillId="0" borderId="2" xfId="0" applyNumberFormat="1" applyFont="1" applyBorder="1" applyAlignment="1">
      <alignment horizontal="center" vertical="center" wrapText="1"/>
    </xf>
    <xf numFmtId="2" fontId="14" fillId="0" borderId="3" xfId="0" applyNumberFormat="1" applyFont="1" applyBorder="1" applyAlignment="1">
      <alignment horizontal="center"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12" fontId="3" fillId="0" borderId="2" xfId="0" applyNumberFormat="1" applyFont="1" applyBorder="1" applyAlignment="1">
      <alignment horizontal="center" vertical="center" wrapText="1"/>
    </xf>
    <xf numFmtId="12" fontId="3" fillId="0" borderId="11" xfId="0" applyNumberFormat="1" applyFont="1" applyBorder="1" applyAlignment="1">
      <alignment horizontal="center" vertical="center" wrapText="1"/>
    </xf>
    <xf numFmtId="12" fontId="3" fillId="0" borderId="3" xfId="0" applyNumberFormat="1" applyFont="1" applyBorder="1" applyAlignment="1">
      <alignment horizontal="center" vertical="center" wrapText="1"/>
    </xf>
    <xf numFmtId="0" fontId="16" fillId="2" borderId="10" xfId="0" applyNumberFormat="1" applyFont="1" applyFill="1" applyBorder="1" applyAlignment="1">
      <alignment horizontal="left" vertical="center" wrapText="1"/>
    </xf>
    <xf numFmtId="0" fontId="16" fillId="2" borderId="12" xfId="0" applyNumberFormat="1" applyFont="1" applyFill="1" applyBorder="1" applyAlignment="1">
      <alignment horizontal="left" vertical="center" wrapText="1"/>
    </xf>
    <xf numFmtId="0" fontId="19" fillId="0" borderId="0" xfId="0" applyFont="1" applyAlignment="1">
      <alignment horizontal="right" wrapText="1"/>
    </xf>
    <xf numFmtId="0" fontId="2" fillId="0" borderId="0"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cellXfs>
  <cellStyles count="2">
    <cellStyle name="Обычный" xfId="0" builtinId="0"/>
    <cellStyle name="Обычный_2370"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11"/>
  <sheetViews>
    <sheetView tabSelected="1" view="pageBreakPreview" zoomScaleNormal="100" zoomScaleSheetLayoutView="100" workbookViewId="0">
      <selection activeCell="H40" sqref="H40"/>
    </sheetView>
  </sheetViews>
  <sheetFormatPr defaultRowHeight="15" x14ac:dyDescent="0.25"/>
  <cols>
    <col min="1" max="2" width="4.85546875" customWidth="1"/>
    <col min="3" max="3" width="17.42578125" customWidth="1"/>
    <col min="4" max="4" width="13.28515625" style="2" customWidth="1"/>
    <col min="5" max="5" width="13.140625" customWidth="1"/>
    <col min="6" max="6" width="10.5703125" customWidth="1"/>
    <col min="7" max="7" width="14" customWidth="1"/>
    <col min="8" max="8" width="13.140625" customWidth="1"/>
    <col min="9" max="9" width="12.140625" customWidth="1"/>
    <col min="10" max="10" width="16.42578125" customWidth="1"/>
    <col min="11" max="11" width="28" style="3" customWidth="1"/>
    <col min="12" max="12" width="27.140625" style="3" customWidth="1"/>
    <col min="13" max="13" width="21.85546875" style="3" customWidth="1"/>
    <col min="14" max="14" width="23" customWidth="1"/>
  </cols>
  <sheetData>
    <row r="1" spans="1:18" s="23" customFormat="1" ht="25.5" customHeight="1" x14ac:dyDescent="0.25">
      <c r="A1" s="103"/>
      <c r="B1" s="103"/>
      <c r="C1" s="103"/>
      <c r="D1" s="106" t="s">
        <v>86</v>
      </c>
      <c r="E1" s="106"/>
      <c r="F1" s="106"/>
      <c r="G1" s="106"/>
      <c r="H1" s="106"/>
      <c r="I1" s="106"/>
      <c r="J1" s="106"/>
      <c r="K1" s="106"/>
      <c r="L1" s="102"/>
      <c r="M1" s="102"/>
      <c r="N1" s="102"/>
    </row>
    <row r="2" spans="1:18" s="23" customFormat="1" ht="15" customHeight="1" x14ac:dyDescent="0.25">
      <c r="A2" s="103"/>
      <c r="B2" s="103"/>
      <c r="C2" s="103"/>
      <c r="D2" s="106"/>
      <c r="E2" s="106"/>
      <c r="F2" s="106"/>
      <c r="G2" s="106"/>
      <c r="H2" s="106"/>
      <c r="I2" s="106"/>
      <c r="J2" s="106"/>
      <c r="K2" s="106"/>
      <c r="L2" s="102"/>
      <c r="M2" s="102"/>
      <c r="N2" s="102"/>
    </row>
    <row r="3" spans="1:18" s="23" customFormat="1" ht="18.75" customHeight="1" x14ac:dyDescent="0.25">
      <c r="A3" s="103"/>
      <c r="B3" s="103"/>
      <c r="C3" s="103"/>
      <c r="D3" s="106"/>
      <c r="E3" s="106"/>
      <c r="F3" s="106"/>
      <c r="G3" s="106"/>
      <c r="H3" s="106"/>
      <c r="I3" s="106"/>
      <c r="J3" s="106"/>
      <c r="K3" s="106"/>
      <c r="L3" s="102"/>
      <c r="M3" s="102"/>
      <c r="N3" s="102"/>
    </row>
    <row r="4" spans="1:18" s="23" customFormat="1" ht="63.75" customHeight="1" x14ac:dyDescent="0.25">
      <c r="A4" s="125" t="s">
        <v>199</v>
      </c>
      <c r="B4" s="126"/>
      <c r="C4" s="126"/>
      <c r="D4" s="126"/>
      <c r="E4" s="126"/>
      <c r="F4" s="126"/>
      <c r="G4" s="126"/>
      <c r="H4" s="126"/>
      <c r="I4" s="126"/>
      <c r="J4" s="126"/>
      <c r="K4" s="126"/>
      <c r="L4" s="126"/>
      <c r="M4" s="126"/>
      <c r="N4" s="126"/>
    </row>
    <row r="5" spans="1:18" s="23" customFormat="1" ht="18.75" customHeight="1" x14ac:dyDescent="0.25">
      <c r="A5" s="24" t="s">
        <v>88</v>
      </c>
      <c r="B5" s="24"/>
      <c r="D5" s="25"/>
      <c r="K5" s="127" t="s">
        <v>89</v>
      </c>
      <c r="L5" s="127"/>
      <c r="M5" s="127"/>
      <c r="N5" s="127"/>
      <c r="O5" s="26"/>
      <c r="P5" s="26"/>
      <c r="Q5" s="26"/>
    </row>
    <row r="6" spans="1:18" ht="18.75" x14ac:dyDescent="0.3">
      <c r="A6" s="119" t="s">
        <v>87</v>
      </c>
      <c r="B6" s="73"/>
      <c r="C6" s="119" t="s">
        <v>91</v>
      </c>
      <c r="D6" s="122" t="s">
        <v>92</v>
      </c>
      <c r="E6" s="119" t="s">
        <v>93</v>
      </c>
      <c r="F6" s="119" t="s">
        <v>94</v>
      </c>
      <c r="G6" s="93" t="s">
        <v>95</v>
      </c>
      <c r="H6" s="119" t="s">
        <v>96</v>
      </c>
      <c r="I6" s="119" t="s">
        <v>97</v>
      </c>
      <c r="J6" s="93" t="s">
        <v>98</v>
      </c>
      <c r="K6" s="93" t="s">
        <v>99</v>
      </c>
      <c r="L6" s="93" t="s">
        <v>100</v>
      </c>
      <c r="M6" s="93" t="s">
        <v>101</v>
      </c>
      <c r="N6" s="93" t="s">
        <v>90</v>
      </c>
      <c r="O6" s="5"/>
      <c r="P6" s="5"/>
      <c r="Q6" s="5"/>
      <c r="R6" s="5"/>
    </row>
    <row r="7" spans="1:18" x14ac:dyDescent="0.25">
      <c r="A7" s="120"/>
      <c r="B7" s="74"/>
      <c r="C7" s="120"/>
      <c r="D7" s="123"/>
      <c r="E7" s="120"/>
      <c r="F7" s="120"/>
      <c r="G7" s="94"/>
      <c r="H7" s="120"/>
      <c r="I7" s="120"/>
      <c r="J7" s="94"/>
      <c r="K7" s="94"/>
      <c r="L7" s="94"/>
      <c r="M7" s="94"/>
      <c r="N7" s="94"/>
    </row>
    <row r="8" spans="1:18" x14ac:dyDescent="0.25">
      <c r="A8" s="121"/>
      <c r="B8" s="75"/>
      <c r="C8" s="121"/>
      <c r="D8" s="124"/>
      <c r="E8" s="121"/>
      <c r="F8" s="121"/>
      <c r="G8" s="95"/>
      <c r="H8" s="121"/>
      <c r="I8" s="121"/>
      <c r="J8" s="95"/>
      <c r="K8" s="95"/>
      <c r="L8" s="95"/>
      <c r="M8" s="95"/>
      <c r="N8" s="95"/>
    </row>
    <row r="9" spans="1:18" x14ac:dyDescent="0.25">
      <c r="A9" s="96" t="s">
        <v>158</v>
      </c>
      <c r="B9" s="97"/>
      <c r="C9" s="98"/>
      <c r="D9" s="98"/>
      <c r="E9" s="98"/>
      <c r="F9" s="98"/>
      <c r="G9" s="98"/>
      <c r="H9" s="98"/>
      <c r="I9" s="98"/>
      <c r="J9" s="98"/>
      <c r="K9" s="98"/>
      <c r="L9" s="98"/>
      <c r="M9" s="98"/>
      <c r="N9" s="99"/>
    </row>
    <row r="10" spans="1:18" ht="65.45" customHeight="1" x14ac:dyDescent="0.25">
      <c r="A10" s="29">
        <v>1</v>
      </c>
      <c r="B10" s="76"/>
      <c r="C10" s="15" t="s">
        <v>129</v>
      </c>
      <c r="D10" s="16">
        <v>241606010020</v>
      </c>
      <c r="E10" s="42" t="s">
        <v>80</v>
      </c>
      <c r="F10" s="14">
        <v>40933</v>
      </c>
      <c r="G10" s="17">
        <v>88653</v>
      </c>
      <c r="H10" s="17">
        <v>88653</v>
      </c>
      <c r="I10" s="13" t="s">
        <v>4</v>
      </c>
      <c r="J10" s="20" t="s">
        <v>102</v>
      </c>
      <c r="K10" s="40" t="s">
        <v>159</v>
      </c>
      <c r="L10" s="30" t="s">
        <v>118</v>
      </c>
      <c r="M10" s="31" t="s">
        <v>128</v>
      </c>
      <c r="N10" s="77" t="s">
        <v>192</v>
      </c>
    </row>
    <row r="11" spans="1:18" ht="67.900000000000006" customHeight="1" x14ac:dyDescent="0.25">
      <c r="A11" s="29">
        <v>2</v>
      </c>
      <c r="B11" s="76"/>
      <c r="C11" s="15" t="s">
        <v>129</v>
      </c>
      <c r="D11" s="41" t="s">
        <v>5</v>
      </c>
      <c r="E11" s="43" t="s">
        <v>81</v>
      </c>
      <c r="F11" s="44">
        <v>40933</v>
      </c>
      <c r="G11" s="39">
        <v>88653</v>
      </c>
      <c r="H11" s="39">
        <v>88653</v>
      </c>
      <c r="I11" s="39">
        <v>0</v>
      </c>
      <c r="J11" s="20" t="s">
        <v>102</v>
      </c>
      <c r="K11" s="37" t="s">
        <v>160</v>
      </c>
      <c r="L11" s="30" t="s">
        <v>118</v>
      </c>
      <c r="M11" s="31" t="s">
        <v>128</v>
      </c>
      <c r="N11" s="77" t="s">
        <v>193</v>
      </c>
    </row>
    <row r="12" spans="1:18" ht="78.75" x14ac:dyDescent="0.25">
      <c r="A12" s="29">
        <v>3</v>
      </c>
      <c r="B12" s="76"/>
      <c r="C12" s="32" t="s">
        <v>130</v>
      </c>
      <c r="D12" s="33" t="s">
        <v>6</v>
      </c>
      <c r="E12" s="34" t="s">
        <v>82</v>
      </c>
      <c r="F12" s="38">
        <v>42369</v>
      </c>
      <c r="G12" s="39">
        <v>238896</v>
      </c>
      <c r="H12" s="39">
        <v>238896</v>
      </c>
      <c r="I12" s="39">
        <v>0</v>
      </c>
      <c r="J12" s="45" t="s">
        <v>103</v>
      </c>
      <c r="K12" s="37" t="s">
        <v>161</v>
      </c>
      <c r="L12" s="30" t="s">
        <v>118</v>
      </c>
      <c r="M12" s="31" t="s">
        <v>128</v>
      </c>
      <c r="N12" s="77" t="s">
        <v>194</v>
      </c>
    </row>
    <row r="13" spans="1:18" ht="78.75" x14ac:dyDescent="0.25">
      <c r="A13" s="29">
        <v>4</v>
      </c>
      <c r="B13" s="76"/>
      <c r="C13" s="32" t="s">
        <v>130</v>
      </c>
      <c r="D13" s="33" t="s">
        <v>7</v>
      </c>
      <c r="E13" s="34" t="s">
        <v>83</v>
      </c>
      <c r="F13" s="38">
        <v>42004</v>
      </c>
      <c r="G13" s="39">
        <v>413392</v>
      </c>
      <c r="H13" s="39">
        <v>413392</v>
      </c>
      <c r="I13" s="39">
        <v>0</v>
      </c>
      <c r="J13" s="45" t="s">
        <v>104</v>
      </c>
      <c r="K13" s="37" t="s">
        <v>162</v>
      </c>
      <c r="L13" s="30" t="s">
        <v>118</v>
      </c>
      <c r="M13" s="31" t="s">
        <v>128</v>
      </c>
      <c r="N13" s="77" t="s">
        <v>195</v>
      </c>
    </row>
    <row r="14" spans="1:18" ht="78.75" x14ac:dyDescent="0.25">
      <c r="A14" s="29">
        <v>5</v>
      </c>
      <c r="B14" s="76"/>
      <c r="C14" s="32" t="s">
        <v>130</v>
      </c>
      <c r="D14" s="33" t="s">
        <v>8</v>
      </c>
      <c r="E14" s="34" t="s">
        <v>84</v>
      </c>
      <c r="F14" s="38">
        <v>39619</v>
      </c>
      <c r="G14" s="39">
        <v>193264</v>
      </c>
      <c r="H14" s="39">
        <v>193264</v>
      </c>
      <c r="I14" s="39">
        <v>0</v>
      </c>
      <c r="J14" s="45" t="s">
        <v>105</v>
      </c>
      <c r="K14" s="37" t="s">
        <v>163</v>
      </c>
      <c r="L14" s="30" t="s">
        <v>118</v>
      </c>
      <c r="M14" s="31" t="s">
        <v>128</v>
      </c>
      <c r="N14" s="77" t="s">
        <v>196</v>
      </c>
    </row>
    <row r="15" spans="1:18" ht="78.75" x14ac:dyDescent="0.25">
      <c r="A15" s="29">
        <v>6</v>
      </c>
      <c r="B15" s="76"/>
      <c r="C15" s="32" t="s">
        <v>130</v>
      </c>
      <c r="D15" s="33" t="s">
        <v>9</v>
      </c>
      <c r="E15" s="34" t="s">
        <v>85</v>
      </c>
      <c r="F15" s="38">
        <v>39619</v>
      </c>
      <c r="G15" s="39">
        <v>193264</v>
      </c>
      <c r="H15" s="39">
        <v>193264</v>
      </c>
      <c r="I15" s="39">
        <v>0</v>
      </c>
      <c r="J15" s="45" t="s">
        <v>105</v>
      </c>
      <c r="K15" s="37" t="s">
        <v>164</v>
      </c>
      <c r="L15" s="30" t="s">
        <v>118</v>
      </c>
      <c r="M15" s="31" t="s">
        <v>128</v>
      </c>
      <c r="N15" s="77" t="s">
        <v>197</v>
      </c>
    </row>
    <row r="16" spans="1:18" ht="36" x14ac:dyDescent="0.25">
      <c r="A16" s="29">
        <v>7</v>
      </c>
      <c r="B16" s="76"/>
      <c r="C16" s="32" t="s">
        <v>131</v>
      </c>
      <c r="D16" s="33" t="s">
        <v>10</v>
      </c>
      <c r="E16" s="34" t="s">
        <v>11</v>
      </c>
      <c r="F16" s="38">
        <v>42004</v>
      </c>
      <c r="G16" s="39">
        <v>22848</v>
      </c>
      <c r="H16" s="39">
        <v>22848</v>
      </c>
      <c r="I16" s="39">
        <v>0</v>
      </c>
      <c r="J16" s="45" t="s">
        <v>104</v>
      </c>
      <c r="K16" s="37" t="s">
        <v>165</v>
      </c>
      <c r="L16" s="30" t="s">
        <v>118</v>
      </c>
      <c r="M16" s="31" t="s">
        <v>128</v>
      </c>
      <c r="N16" s="21"/>
    </row>
    <row r="17" spans="1:14" ht="36" x14ac:dyDescent="0.25">
      <c r="A17" s="29">
        <v>8</v>
      </c>
      <c r="B17" s="76"/>
      <c r="C17" s="32" t="s">
        <v>131</v>
      </c>
      <c r="D17" s="41" t="s">
        <v>12</v>
      </c>
      <c r="E17" s="46" t="s">
        <v>13</v>
      </c>
      <c r="F17" s="38">
        <v>42004</v>
      </c>
      <c r="G17" s="39">
        <v>22848</v>
      </c>
      <c r="H17" s="39">
        <v>22848</v>
      </c>
      <c r="I17" s="39">
        <v>0</v>
      </c>
      <c r="J17" s="45" t="s">
        <v>104</v>
      </c>
      <c r="K17" s="47" t="s">
        <v>166</v>
      </c>
      <c r="L17" s="48" t="s">
        <v>118</v>
      </c>
      <c r="M17" s="31" t="s">
        <v>128</v>
      </c>
      <c r="N17" s="21"/>
    </row>
    <row r="18" spans="1:14" ht="36" x14ac:dyDescent="0.25">
      <c r="A18" s="29">
        <v>9</v>
      </c>
      <c r="B18" s="76"/>
      <c r="C18" s="32" t="s">
        <v>131</v>
      </c>
      <c r="D18" s="49">
        <v>241606010040</v>
      </c>
      <c r="E18" s="46" t="s">
        <v>14</v>
      </c>
      <c r="F18" s="38">
        <v>40933</v>
      </c>
      <c r="G18" s="39">
        <v>13400</v>
      </c>
      <c r="H18" s="39">
        <v>13400</v>
      </c>
      <c r="I18" s="39">
        <v>0</v>
      </c>
      <c r="J18" s="45" t="s">
        <v>102</v>
      </c>
      <c r="K18" s="47" t="s">
        <v>167</v>
      </c>
      <c r="L18" s="48" t="s">
        <v>118</v>
      </c>
      <c r="M18" s="31" t="s">
        <v>128</v>
      </c>
      <c r="N18" s="21"/>
    </row>
    <row r="19" spans="1:14" ht="24" x14ac:dyDescent="0.25">
      <c r="A19" s="29">
        <v>10</v>
      </c>
      <c r="B19" s="76"/>
      <c r="C19" s="32" t="s">
        <v>131</v>
      </c>
      <c r="D19" s="49">
        <v>241606010042</v>
      </c>
      <c r="E19" s="46" t="s">
        <v>15</v>
      </c>
      <c r="F19" s="38">
        <v>40933</v>
      </c>
      <c r="G19" s="39">
        <v>13400</v>
      </c>
      <c r="H19" s="39">
        <v>13400</v>
      </c>
      <c r="I19" s="39">
        <v>0</v>
      </c>
      <c r="J19" s="45" t="s">
        <v>102</v>
      </c>
      <c r="K19" s="47" t="s">
        <v>168</v>
      </c>
      <c r="L19" s="48" t="s">
        <v>118</v>
      </c>
      <c r="M19" s="31" t="s">
        <v>128</v>
      </c>
      <c r="N19" s="21"/>
    </row>
    <row r="20" spans="1:14" ht="36" x14ac:dyDescent="0.25">
      <c r="A20" s="29">
        <v>11</v>
      </c>
      <c r="B20" s="76"/>
      <c r="C20" s="50" t="s">
        <v>16</v>
      </c>
      <c r="D20" s="49">
        <v>241606010074</v>
      </c>
      <c r="E20" s="31" t="s">
        <v>17</v>
      </c>
      <c r="F20" s="38">
        <v>39715</v>
      </c>
      <c r="G20" s="39">
        <v>17000</v>
      </c>
      <c r="H20" s="39">
        <v>17000</v>
      </c>
      <c r="I20" s="39">
        <v>0</v>
      </c>
      <c r="J20" s="45" t="s">
        <v>105</v>
      </c>
      <c r="K20" s="47" t="s">
        <v>167</v>
      </c>
      <c r="L20" s="48" t="s">
        <v>118</v>
      </c>
      <c r="M20" s="31" t="s">
        <v>128</v>
      </c>
      <c r="N20" s="21"/>
    </row>
    <row r="21" spans="1:14" ht="36" x14ac:dyDescent="0.25">
      <c r="A21" s="29">
        <v>12</v>
      </c>
      <c r="B21" s="76"/>
      <c r="C21" s="50" t="s">
        <v>18</v>
      </c>
      <c r="D21" s="49">
        <v>241606010095</v>
      </c>
      <c r="E21" s="31" t="s">
        <v>19</v>
      </c>
      <c r="F21" s="38">
        <v>40721</v>
      </c>
      <c r="G21" s="39">
        <v>18500</v>
      </c>
      <c r="H21" s="39">
        <v>18500</v>
      </c>
      <c r="I21" s="39">
        <v>0</v>
      </c>
      <c r="J21" s="45" t="s">
        <v>106</v>
      </c>
      <c r="K21" s="47" t="s">
        <v>167</v>
      </c>
      <c r="L21" s="48" t="s">
        <v>118</v>
      </c>
      <c r="M21" s="31" t="s">
        <v>128</v>
      </c>
      <c r="N21" s="21"/>
    </row>
    <row r="22" spans="1:14" ht="24" x14ac:dyDescent="0.25">
      <c r="A22" s="29">
        <v>13</v>
      </c>
      <c r="B22" s="76"/>
      <c r="C22" s="32" t="s">
        <v>131</v>
      </c>
      <c r="D22" s="49">
        <v>241606003919</v>
      </c>
      <c r="E22" s="31" t="s">
        <v>20</v>
      </c>
      <c r="F22" s="38">
        <v>40169</v>
      </c>
      <c r="G22" s="39">
        <v>30995</v>
      </c>
      <c r="H22" s="39">
        <v>30995</v>
      </c>
      <c r="I22" s="39">
        <v>0</v>
      </c>
      <c r="J22" s="45" t="s">
        <v>107</v>
      </c>
      <c r="K22" s="47" t="s">
        <v>169</v>
      </c>
      <c r="L22" s="48" t="s">
        <v>118</v>
      </c>
      <c r="M22" s="31" t="s">
        <v>128</v>
      </c>
      <c r="N22" s="21"/>
    </row>
    <row r="23" spans="1:14" x14ac:dyDescent="0.25">
      <c r="A23" s="29">
        <v>14</v>
      </c>
      <c r="B23" s="76"/>
      <c r="C23" s="50" t="s">
        <v>132</v>
      </c>
      <c r="D23" s="49">
        <v>241606010103</v>
      </c>
      <c r="E23" s="31" t="s">
        <v>21</v>
      </c>
      <c r="F23" s="38">
        <v>40721</v>
      </c>
      <c r="G23" s="39">
        <v>43960</v>
      </c>
      <c r="H23" s="39">
        <v>43960</v>
      </c>
      <c r="I23" s="39">
        <v>0</v>
      </c>
      <c r="J23" s="45" t="s">
        <v>106</v>
      </c>
      <c r="K23" s="47" t="s">
        <v>170</v>
      </c>
      <c r="L23" s="48" t="s">
        <v>118</v>
      </c>
      <c r="M23" s="31" t="s">
        <v>128</v>
      </c>
      <c r="N23" s="21"/>
    </row>
    <row r="24" spans="1:14" ht="48" x14ac:dyDescent="0.25">
      <c r="A24" s="29">
        <v>15</v>
      </c>
      <c r="B24" s="76"/>
      <c r="C24" s="37" t="s">
        <v>22</v>
      </c>
      <c r="D24" s="49">
        <v>241606003567</v>
      </c>
      <c r="E24" s="34" t="s">
        <v>23</v>
      </c>
      <c r="F24" s="38">
        <v>40157</v>
      </c>
      <c r="G24" s="39">
        <v>49000</v>
      </c>
      <c r="H24" s="39">
        <v>49000</v>
      </c>
      <c r="I24" s="39">
        <v>0</v>
      </c>
      <c r="J24" s="45" t="s">
        <v>107</v>
      </c>
      <c r="K24" s="37" t="s">
        <v>171</v>
      </c>
      <c r="L24" s="30" t="s">
        <v>118</v>
      </c>
      <c r="M24" s="31" t="s">
        <v>128</v>
      </c>
      <c r="N24" s="21"/>
    </row>
    <row r="25" spans="1:14" ht="48" x14ac:dyDescent="0.25">
      <c r="A25" s="29">
        <v>16</v>
      </c>
      <c r="B25" s="76"/>
      <c r="C25" s="37" t="s">
        <v>22</v>
      </c>
      <c r="D25" s="49">
        <v>241606003566</v>
      </c>
      <c r="E25" s="34" t="s">
        <v>24</v>
      </c>
      <c r="F25" s="38">
        <v>40157</v>
      </c>
      <c r="G25" s="39">
        <v>49000</v>
      </c>
      <c r="H25" s="39">
        <v>49000</v>
      </c>
      <c r="I25" s="39">
        <v>0</v>
      </c>
      <c r="J25" s="45" t="s">
        <v>107</v>
      </c>
      <c r="K25" s="37" t="s">
        <v>171</v>
      </c>
      <c r="L25" s="30" t="s">
        <v>118</v>
      </c>
      <c r="M25" s="31" t="s">
        <v>128</v>
      </c>
      <c r="N25" s="21"/>
    </row>
    <row r="26" spans="1:14" ht="108" x14ac:dyDescent="0.25">
      <c r="A26" s="29">
        <v>17</v>
      </c>
      <c r="B26" s="76"/>
      <c r="C26" s="37" t="s">
        <v>133</v>
      </c>
      <c r="D26" s="49">
        <v>241606010220</v>
      </c>
      <c r="E26" s="34" t="s">
        <v>25</v>
      </c>
      <c r="F26" s="38">
        <v>39762</v>
      </c>
      <c r="G26" s="39">
        <v>38500</v>
      </c>
      <c r="H26" s="39">
        <v>38500</v>
      </c>
      <c r="I26" s="39">
        <v>0</v>
      </c>
      <c r="J26" s="45" t="s">
        <v>105</v>
      </c>
      <c r="K26" s="37" t="s">
        <v>172</v>
      </c>
      <c r="L26" s="30" t="s">
        <v>118</v>
      </c>
      <c r="M26" s="31" t="s">
        <v>128</v>
      </c>
      <c r="N26" s="77"/>
    </row>
    <row r="27" spans="1:14" ht="96" x14ac:dyDescent="0.25">
      <c r="A27" s="29">
        <v>18</v>
      </c>
      <c r="B27" s="76"/>
      <c r="C27" s="37" t="s">
        <v>134</v>
      </c>
      <c r="D27" s="53">
        <v>241606010121</v>
      </c>
      <c r="E27" s="51" t="s">
        <v>26</v>
      </c>
      <c r="F27" s="54">
        <v>40179</v>
      </c>
      <c r="G27" s="55">
        <v>232500</v>
      </c>
      <c r="H27" s="55">
        <v>232500</v>
      </c>
      <c r="I27" s="55">
        <v>0</v>
      </c>
      <c r="J27" s="89" t="s">
        <v>108</v>
      </c>
      <c r="K27" s="52" t="s">
        <v>173</v>
      </c>
      <c r="L27" s="30" t="s">
        <v>118</v>
      </c>
      <c r="M27" s="31" t="s">
        <v>128</v>
      </c>
      <c r="N27" s="77" t="s">
        <v>198</v>
      </c>
    </row>
    <row r="28" spans="1:14" x14ac:dyDescent="0.25">
      <c r="A28" s="56"/>
      <c r="B28" s="56"/>
      <c r="C28" s="37"/>
      <c r="D28" s="83"/>
      <c r="E28" s="34"/>
      <c r="F28" s="38"/>
      <c r="G28" s="84">
        <f>SUM(G10:G27)</f>
        <v>1768073</v>
      </c>
      <c r="H28" s="84">
        <f>SUM(H10:H27)</f>
        <v>1768073</v>
      </c>
      <c r="I28" s="39"/>
      <c r="J28" s="36"/>
      <c r="K28" s="30"/>
      <c r="L28" s="30"/>
      <c r="M28" s="31"/>
      <c r="N28" s="77"/>
    </row>
    <row r="29" spans="1:14" x14ac:dyDescent="0.25">
      <c r="A29" s="96" t="s">
        <v>174</v>
      </c>
      <c r="B29" s="97"/>
      <c r="C29" s="97"/>
      <c r="D29" s="97"/>
      <c r="E29" s="97"/>
      <c r="F29" s="97"/>
      <c r="G29" s="97"/>
      <c r="H29" s="97"/>
      <c r="I29" s="97"/>
      <c r="J29" s="97"/>
      <c r="K29" s="97"/>
      <c r="L29" s="97"/>
      <c r="M29" s="97"/>
      <c r="N29" s="100"/>
    </row>
    <row r="30" spans="1:14" ht="48" x14ac:dyDescent="0.25">
      <c r="A30" s="56">
        <v>19</v>
      </c>
      <c r="B30" s="56">
        <v>1</v>
      </c>
      <c r="C30" s="57" t="s">
        <v>135</v>
      </c>
      <c r="D30" s="33" t="s">
        <v>27</v>
      </c>
      <c r="E30" s="64" t="s">
        <v>140</v>
      </c>
      <c r="F30" s="65">
        <v>41999</v>
      </c>
      <c r="G30" s="66">
        <v>10500</v>
      </c>
      <c r="H30" s="66">
        <v>10500</v>
      </c>
      <c r="I30" s="67">
        <v>0</v>
      </c>
      <c r="J30" s="45" t="s">
        <v>104</v>
      </c>
      <c r="K30" s="58" t="s">
        <v>175</v>
      </c>
      <c r="L30" s="30" t="s">
        <v>118</v>
      </c>
      <c r="M30" s="30" t="s">
        <v>119</v>
      </c>
      <c r="N30" s="56"/>
    </row>
    <row r="31" spans="1:14" ht="48" x14ac:dyDescent="0.25">
      <c r="A31" s="56">
        <v>20</v>
      </c>
      <c r="B31" s="56">
        <v>2</v>
      </c>
      <c r="C31" s="57" t="s">
        <v>135</v>
      </c>
      <c r="D31" s="33" t="s">
        <v>28</v>
      </c>
      <c r="E31" s="64" t="s">
        <v>140</v>
      </c>
      <c r="F31" s="65">
        <v>41999</v>
      </c>
      <c r="G31" s="66">
        <v>10500</v>
      </c>
      <c r="H31" s="66">
        <v>10500</v>
      </c>
      <c r="I31" s="67">
        <v>0</v>
      </c>
      <c r="J31" s="45" t="s">
        <v>104</v>
      </c>
      <c r="K31" s="58" t="s">
        <v>176</v>
      </c>
      <c r="L31" s="30" t="s">
        <v>118</v>
      </c>
      <c r="M31" s="30" t="s">
        <v>119</v>
      </c>
      <c r="N31" s="56"/>
    </row>
    <row r="32" spans="1:14" ht="48" x14ac:dyDescent="0.25">
      <c r="A32" s="56">
        <v>21</v>
      </c>
      <c r="B32" s="56">
        <v>3</v>
      </c>
      <c r="C32" s="57" t="s">
        <v>135</v>
      </c>
      <c r="D32" s="33" t="s">
        <v>29</v>
      </c>
      <c r="E32" s="64" t="s">
        <v>140</v>
      </c>
      <c r="F32" s="65">
        <v>41999</v>
      </c>
      <c r="G32" s="66">
        <v>10500</v>
      </c>
      <c r="H32" s="66">
        <v>10500</v>
      </c>
      <c r="I32" s="67">
        <v>0</v>
      </c>
      <c r="J32" s="45" t="s">
        <v>104</v>
      </c>
      <c r="K32" s="58" t="s">
        <v>176</v>
      </c>
      <c r="L32" s="30" t="s">
        <v>118</v>
      </c>
      <c r="M32" s="30" t="s">
        <v>119</v>
      </c>
      <c r="N32" s="56"/>
    </row>
    <row r="33" spans="1:14" ht="60" x14ac:dyDescent="0.25">
      <c r="A33" s="56">
        <v>22</v>
      </c>
      <c r="B33" s="56">
        <v>4</v>
      </c>
      <c r="C33" s="57" t="s">
        <v>137</v>
      </c>
      <c r="D33" s="33" t="s">
        <v>30</v>
      </c>
      <c r="E33" s="64" t="s">
        <v>140</v>
      </c>
      <c r="F33" s="65">
        <v>39171</v>
      </c>
      <c r="G33" s="66">
        <v>7670</v>
      </c>
      <c r="H33" s="66">
        <v>7670</v>
      </c>
      <c r="I33" s="67">
        <v>0</v>
      </c>
      <c r="J33" s="68" t="s">
        <v>109</v>
      </c>
      <c r="K33" s="58" t="s">
        <v>201</v>
      </c>
      <c r="L33" s="30" t="s">
        <v>118</v>
      </c>
      <c r="M33" s="30" t="s">
        <v>119</v>
      </c>
      <c r="N33" s="56"/>
    </row>
    <row r="34" spans="1:14" ht="48" x14ac:dyDescent="0.25">
      <c r="A34" s="56">
        <v>23</v>
      </c>
      <c r="B34" s="56">
        <v>5</v>
      </c>
      <c r="C34" s="57" t="s">
        <v>137</v>
      </c>
      <c r="D34" s="33" t="s">
        <v>31</v>
      </c>
      <c r="E34" s="64" t="s">
        <v>140</v>
      </c>
      <c r="F34" s="65">
        <v>39171</v>
      </c>
      <c r="G34" s="66">
        <v>7670</v>
      </c>
      <c r="H34" s="66">
        <v>7670</v>
      </c>
      <c r="I34" s="67">
        <v>0</v>
      </c>
      <c r="J34" s="68" t="s">
        <v>109</v>
      </c>
      <c r="K34" s="58" t="s">
        <v>202</v>
      </c>
      <c r="L34" s="30" t="s">
        <v>118</v>
      </c>
      <c r="M34" s="30" t="s">
        <v>119</v>
      </c>
      <c r="N34" s="56"/>
    </row>
    <row r="35" spans="1:14" ht="48" x14ac:dyDescent="0.25">
      <c r="A35" s="56">
        <v>24</v>
      </c>
      <c r="B35" s="56">
        <v>6</v>
      </c>
      <c r="C35" s="57" t="s">
        <v>137</v>
      </c>
      <c r="D35" s="33" t="s">
        <v>32</v>
      </c>
      <c r="E35" s="64" t="s">
        <v>140</v>
      </c>
      <c r="F35" s="65">
        <v>39171</v>
      </c>
      <c r="G35" s="66">
        <v>7670</v>
      </c>
      <c r="H35" s="66">
        <v>7670</v>
      </c>
      <c r="I35" s="67">
        <v>0</v>
      </c>
      <c r="J35" s="68" t="s">
        <v>109</v>
      </c>
      <c r="K35" s="58" t="s">
        <v>202</v>
      </c>
      <c r="L35" s="30" t="s">
        <v>118</v>
      </c>
      <c r="M35" s="30" t="s">
        <v>119</v>
      </c>
      <c r="N35" s="56"/>
    </row>
    <row r="36" spans="1:14" ht="48" x14ac:dyDescent="0.25">
      <c r="A36" s="56">
        <v>25</v>
      </c>
      <c r="B36" s="56">
        <v>7</v>
      </c>
      <c r="C36" s="57" t="s">
        <v>137</v>
      </c>
      <c r="D36" s="33" t="s">
        <v>33</v>
      </c>
      <c r="E36" s="64" t="s">
        <v>140</v>
      </c>
      <c r="F36" s="65">
        <v>39171</v>
      </c>
      <c r="G36" s="66">
        <v>7670</v>
      </c>
      <c r="H36" s="66">
        <v>7670</v>
      </c>
      <c r="I36" s="67">
        <v>0</v>
      </c>
      <c r="J36" s="68" t="s">
        <v>109</v>
      </c>
      <c r="K36" s="58" t="s">
        <v>203</v>
      </c>
      <c r="L36" s="30" t="s">
        <v>118</v>
      </c>
      <c r="M36" s="30" t="s">
        <v>119</v>
      </c>
      <c r="N36" s="56"/>
    </row>
    <row r="37" spans="1:14" ht="48" x14ac:dyDescent="0.25">
      <c r="A37" s="56">
        <v>26</v>
      </c>
      <c r="B37" s="56">
        <v>8</v>
      </c>
      <c r="C37" s="57" t="s">
        <v>137</v>
      </c>
      <c r="D37" s="33" t="s">
        <v>34</v>
      </c>
      <c r="E37" s="64" t="s">
        <v>140</v>
      </c>
      <c r="F37" s="65">
        <v>39171</v>
      </c>
      <c r="G37" s="66">
        <v>7200</v>
      </c>
      <c r="H37" s="66">
        <v>7200</v>
      </c>
      <c r="I37" s="67">
        <v>0</v>
      </c>
      <c r="J37" s="68" t="s">
        <v>109</v>
      </c>
      <c r="K37" s="58" t="s">
        <v>176</v>
      </c>
      <c r="L37" s="30" t="s">
        <v>118</v>
      </c>
      <c r="M37" s="30" t="s">
        <v>119</v>
      </c>
      <c r="N37" s="56"/>
    </row>
    <row r="38" spans="1:14" ht="48" x14ac:dyDescent="0.25">
      <c r="A38" s="56">
        <v>27</v>
      </c>
      <c r="B38" s="56">
        <v>9</v>
      </c>
      <c r="C38" s="57" t="s">
        <v>136</v>
      </c>
      <c r="D38" s="33" t="s">
        <v>35</v>
      </c>
      <c r="E38" s="64" t="s">
        <v>140</v>
      </c>
      <c r="F38" s="65">
        <v>41999</v>
      </c>
      <c r="G38" s="66">
        <v>6500</v>
      </c>
      <c r="H38" s="66">
        <v>6500</v>
      </c>
      <c r="I38" s="67">
        <v>0</v>
      </c>
      <c r="J38" s="45" t="s">
        <v>104</v>
      </c>
      <c r="K38" s="58" t="s">
        <v>177</v>
      </c>
      <c r="L38" s="30" t="s">
        <v>118</v>
      </c>
      <c r="M38" s="30" t="s">
        <v>119</v>
      </c>
      <c r="N38" s="56"/>
    </row>
    <row r="39" spans="1:14" ht="48" x14ac:dyDescent="0.25">
      <c r="A39" s="56">
        <v>28</v>
      </c>
      <c r="B39" s="56">
        <v>10</v>
      </c>
      <c r="C39" s="57" t="s">
        <v>136</v>
      </c>
      <c r="D39" s="33" t="s">
        <v>36</v>
      </c>
      <c r="E39" s="64" t="s">
        <v>140</v>
      </c>
      <c r="F39" s="65">
        <v>41999</v>
      </c>
      <c r="G39" s="66">
        <v>6500</v>
      </c>
      <c r="H39" s="66">
        <v>6500</v>
      </c>
      <c r="I39" s="67">
        <v>0</v>
      </c>
      <c r="J39" s="45" t="s">
        <v>104</v>
      </c>
      <c r="K39" s="58" t="s">
        <v>202</v>
      </c>
      <c r="L39" s="30" t="s">
        <v>118</v>
      </c>
      <c r="M39" s="30" t="s">
        <v>119</v>
      </c>
      <c r="N39" s="56"/>
    </row>
    <row r="40" spans="1:14" ht="60" x14ac:dyDescent="0.25">
      <c r="A40" s="56">
        <v>29</v>
      </c>
      <c r="B40" s="56">
        <v>11</v>
      </c>
      <c r="C40" s="57" t="s">
        <v>136</v>
      </c>
      <c r="D40" s="33" t="s">
        <v>37</v>
      </c>
      <c r="E40" s="64" t="s">
        <v>140</v>
      </c>
      <c r="F40" s="65">
        <v>41999</v>
      </c>
      <c r="G40" s="66">
        <v>6500</v>
      </c>
      <c r="H40" s="66">
        <v>6500</v>
      </c>
      <c r="I40" s="67">
        <v>0</v>
      </c>
      <c r="J40" s="45" t="s">
        <v>104</v>
      </c>
      <c r="K40" s="58" t="s">
        <v>178</v>
      </c>
      <c r="L40" s="30" t="s">
        <v>118</v>
      </c>
      <c r="M40" s="30" t="s">
        <v>119</v>
      </c>
      <c r="N40" s="56"/>
    </row>
    <row r="41" spans="1:14" ht="48" x14ac:dyDescent="0.25">
      <c r="A41" s="56">
        <v>30</v>
      </c>
      <c r="B41" s="56">
        <v>12</v>
      </c>
      <c r="C41" s="57" t="s">
        <v>136</v>
      </c>
      <c r="D41" s="33" t="s">
        <v>38</v>
      </c>
      <c r="E41" s="64" t="s">
        <v>140</v>
      </c>
      <c r="F41" s="65">
        <v>41999</v>
      </c>
      <c r="G41" s="66">
        <v>6500</v>
      </c>
      <c r="H41" s="66">
        <v>6500</v>
      </c>
      <c r="I41" s="67">
        <v>0</v>
      </c>
      <c r="J41" s="45" t="s">
        <v>104</v>
      </c>
      <c r="K41" s="58" t="s">
        <v>202</v>
      </c>
      <c r="L41" s="30" t="s">
        <v>118</v>
      </c>
      <c r="M41" s="30" t="s">
        <v>119</v>
      </c>
      <c r="N41" s="56"/>
    </row>
    <row r="42" spans="1:14" ht="60" x14ac:dyDescent="0.25">
      <c r="A42" s="56">
        <v>31</v>
      </c>
      <c r="B42" s="56">
        <v>13</v>
      </c>
      <c r="C42" s="57" t="s">
        <v>138</v>
      </c>
      <c r="D42" s="33" t="s">
        <v>39</v>
      </c>
      <c r="E42" s="64" t="s">
        <v>140</v>
      </c>
      <c r="F42" s="65">
        <v>41999</v>
      </c>
      <c r="G42" s="66">
        <v>6500</v>
      </c>
      <c r="H42" s="66">
        <v>6500</v>
      </c>
      <c r="I42" s="67">
        <v>0</v>
      </c>
      <c r="J42" s="45" t="s">
        <v>104</v>
      </c>
      <c r="K42" s="58" t="s">
        <v>178</v>
      </c>
      <c r="L42" s="30" t="s">
        <v>118</v>
      </c>
      <c r="M42" s="30" t="s">
        <v>119</v>
      </c>
      <c r="N42" s="56"/>
    </row>
    <row r="43" spans="1:14" ht="48" x14ac:dyDescent="0.25">
      <c r="A43" s="56">
        <v>32</v>
      </c>
      <c r="B43" s="56">
        <v>14</v>
      </c>
      <c r="C43" s="57" t="s">
        <v>138</v>
      </c>
      <c r="D43" s="33" t="s">
        <v>40</v>
      </c>
      <c r="E43" s="64" t="s">
        <v>140</v>
      </c>
      <c r="F43" s="65">
        <v>41999</v>
      </c>
      <c r="G43" s="66">
        <v>6500</v>
      </c>
      <c r="H43" s="66">
        <v>6500</v>
      </c>
      <c r="I43" s="67">
        <v>0</v>
      </c>
      <c r="J43" s="45" t="s">
        <v>104</v>
      </c>
      <c r="K43" s="58" t="s">
        <v>179</v>
      </c>
      <c r="L43" s="30" t="s">
        <v>118</v>
      </c>
      <c r="M43" s="30" t="s">
        <v>119</v>
      </c>
      <c r="N43" s="56"/>
    </row>
    <row r="44" spans="1:14" ht="60" x14ac:dyDescent="0.25">
      <c r="A44" s="56">
        <v>33</v>
      </c>
      <c r="B44" s="56">
        <v>15</v>
      </c>
      <c r="C44" s="90" t="s">
        <v>139</v>
      </c>
      <c r="D44" s="33" t="s">
        <v>41</v>
      </c>
      <c r="E44" s="64" t="s">
        <v>140</v>
      </c>
      <c r="F44" s="65">
        <v>42363</v>
      </c>
      <c r="G44" s="66">
        <v>6132</v>
      </c>
      <c r="H44" s="66">
        <v>6132</v>
      </c>
      <c r="I44" s="67">
        <v>0</v>
      </c>
      <c r="J44" s="68" t="s">
        <v>103</v>
      </c>
      <c r="K44" s="58" t="s">
        <v>180</v>
      </c>
      <c r="L44" s="30" t="s">
        <v>118</v>
      </c>
      <c r="M44" s="30" t="s">
        <v>119</v>
      </c>
      <c r="N44" s="56"/>
    </row>
    <row r="45" spans="1:14" ht="48" x14ac:dyDescent="0.25">
      <c r="A45" s="56">
        <v>34</v>
      </c>
      <c r="B45" s="56">
        <v>16</v>
      </c>
      <c r="C45" s="57" t="s">
        <v>42</v>
      </c>
      <c r="D45" s="33" t="s">
        <v>43</v>
      </c>
      <c r="E45" s="64" t="s">
        <v>140</v>
      </c>
      <c r="F45" s="65">
        <v>42004</v>
      </c>
      <c r="G45" s="66">
        <v>58915</v>
      </c>
      <c r="H45" s="66">
        <v>58915</v>
      </c>
      <c r="I45" s="67">
        <v>0</v>
      </c>
      <c r="J45" s="45" t="s">
        <v>104</v>
      </c>
      <c r="K45" s="58" t="s">
        <v>181</v>
      </c>
      <c r="L45" s="30" t="s">
        <v>118</v>
      </c>
      <c r="M45" s="30" t="s">
        <v>119</v>
      </c>
      <c r="N45" s="56"/>
    </row>
    <row r="46" spans="1:14" ht="72" x14ac:dyDescent="0.25">
      <c r="A46" s="56">
        <v>35</v>
      </c>
      <c r="B46" s="56">
        <v>17</v>
      </c>
      <c r="C46" s="57" t="s">
        <v>141</v>
      </c>
      <c r="D46" s="33" t="s">
        <v>44</v>
      </c>
      <c r="E46" s="64" t="s">
        <v>140</v>
      </c>
      <c r="F46" s="65">
        <v>39051</v>
      </c>
      <c r="G46" s="66">
        <v>2200</v>
      </c>
      <c r="H46" s="66">
        <v>2200</v>
      </c>
      <c r="I46" s="67">
        <v>0</v>
      </c>
      <c r="J46" s="68" t="s">
        <v>111</v>
      </c>
      <c r="K46" s="58" t="s">
        <v>204</v>
      </c>
      <c r="L46" s="30" t="s">
        <v>118</v>
      </c>
      <c r="M46" s="30" t="s">
        <v>119</v>
      </c>
      <c r="N46" s="56"/>
    </row>
    <row r="47" spans="1:14" ht="60" x14ac:dyDescent="0.25">
      <c r="A47" s="56">
        <v>36</v>
      </c>
      <c r="B47" s="56">
        <v>18</v>
      </c>
      <c r="C47" s="57" t="s">
        <v>142</v>
      </c>
      <c r="D47" s="33" t="s">
        <v>45</v>
      </c>
      <c r="E47" s="64" t="s">
        <v>140</v>
      </c>
      <c r="F47" s="65">
        <v>38260</v>
      </c>
      <c r="G47" s="66">
        <v>2140</v>
      </c>
      <c r="H47" s="66">
        <v>2140</v>
      </c>
      <c r="I47" s="67">
        <v>0</v>
      </c>
      <c r="J47" s="68" t="s">
        <v>112</v>
      </c>
      <c r="K47" s="59" t="s">
        <v>182</v>
      </c>
      <c r="L47" s="30" t="s">
        <v>118</v>
      </c>
      <c r="M47" s="30" t="s">
        <v>119</v>
      </c>
      <c r="N47" s="56"/>
    </row>
    <row r="48" spans="1:14" ht="72" x14ac:dyDescent="0.25">
      <c r="A48" s="56">
        <v>37</v>
      </c>
      <c r="B48" s="56">
        <v>19</v>
      </c>
      <c r="C48" s="57" t="s">
        <v>143</v>
      </c>
      <c r="D48" s="33" t="s">
        <v>46</v>
      </c>
      <c r="E48" s="64" t="s">
        <v>140</v>
      </c>
      <c r="F48" s="65">
        <v>41999</v>
      </c>
      <c r="G48" s="66">
        <v>3000</v>
      </c>
      <c r="H48" s="66">
        <v>3000</v>
      </c>
      <c r="I48" s="67">
        <v>0</v>
      </c>
      <c r="J48" s="45" t="s">
        <v>104</v>
      </c>
      <c r="K48" s="59" t="s">
        <v>205</v>
      </c>
      <c r="L48" s="30" t="s">
        <v>118</v>
      </c>
      <c r="M48" s="30" t="s">
        <v>119</v>
      </c>
      <c r="N48" s="56"/>
    </row>
    <row r="49" spans="1:14" ht="72" x14ac:dyDescent="0.25">
      <c r="A49" s="56">
        <v>38</v>
      </c>
      <c r="B49" s="56">
        <v>20</v>
      </c>
      <c r="C49" s="57" t="s">
        <v>143</v>
      </c>
      <c r="D49" s="33" t="s">
        <v>47</v>
      </c>
      <c r="E49" s="64" t="s">
        <v>140</v>
      </c>
      <c r="F49" s="65">
        <v>41999</v>
      </c>
      <c r="G49" s="66">
        <v>3000</v>
      </c>
      <c r="H49" s="66">
        <v>3000</v>
      </c>
      <c r="I49" s="67">
        <v>0</v>
      </c>
      <c r="J49" s="45" t="s">
        <v>104</v>
      </c>
      <c r="K49" s="58" t="s">
        <v>205</v>
      </c>
      <c r="L49" s="30" t="s">
        <v>118</v>
      </c>
      <c r="M49" s="30" t="s">
        <v>119</v>
      </c>
      <c r="N49" s="56"/>
    </row>
    <row r="50" spans="1:14" ht="60" x14ac:dyDescent="0.25">
      <c r="A50" s="56">
        <v>39</v>
      </c>
      <c r="B50" s="56">
        <v>21</v>
      </c>
      <c r="C50" s="57" t="s">
        <v>143</v>
      </c>
      <c r="D50" s="33" t="s">
        <v>48</v>
      </c>
      <c r="E50" s="64" t="s">
        <v>140</v>
      </c>
      <c r="F50" s="65">
        <v>41999</v>
      </c>
      <c r="G50" s="66">
        <v>3000</v>
      </c>
      <c r="H50" s="66">
        <v>3000</v>
      </c>
      <c r="I50" s="67">
        <v>0</v>
      </c>
      <c r="J50" s="45" t="s">
        <v>104</v>
      </c>
      <c r="K50" s="60" t="s">
        <v>206</v>
      </c>
      <c r="L50" s="30" t="s">
        <v>118</v>
      </c>
      <c r="M50" s="30" t="s">
        <v>119</v>
      </c>
      <c r="N50" s="56"/>
    </row>
    <row r="51" spans="1:14" ht="60" x14ac:dyDescent="0.25">
      <c r="A51" s="56">
        <v>40</v>
      </c>
      <c r="B51" s="56">
        <v>22</v>
      </c>
      <c r="C51" s="57" t="s">
        <v>144</v>
      </c>
      <c r="D51" s="33" t="s">
        <v>49</v>
      </c>
      <c r="E51" s="64" t="s">
        <v>140</v>
      </c>
      <c r="F51" s="65">
        <v>38980</v>
      </c>
      <c r="G51" s="66">
        <v>1970</v>
      </c>
      <c r="H51" s="66">
        <v>1970</v>
      </c>
      <c r="I51" s="67">
        <v>0</v>
      </c>
      <c r="J51" s="68" t="s">
        <v>111</v>
      </c>
      <c r="K51" s="58" t="s">
        <v>182</v>
      </c>
      <c r="L51" s="30" t="s">
        <v>118</v>
      </c>
      <c r="M51" s="30" t="s">
        <v>119</v>
      </c>
      <c r="N51" s="56"/>
    </row>
    <row r="52" spans="1:14" ht="60" x14ac:dyDescent="0.25">
      <c r="A52" s="56">
        <v>41</v>
      </c>
      <c r="B52" s="56">
        <v>23</v>
      </c>
      <c r="C52" s="57" t="s">
        <v>145</v>
      </c>
      <c r="D52" s="33" t="s">
        <v>50</v>
      </c>
      <c r="E52" s="64" t="s">
        <v>140</v>
      </c>
      <c r="F52" s="65">
        <v>38980</v>
      </c>
      <c r="G52" s="66">
        <v>1970</v>
      </c>
      <c r="H52" s="66">
        <v>1970</v>
      </c>
      <c r="I52" s="67">
        <v>0</v>
      </c>
      <c r="J52" s="68" t="s">
        <v>111</v>
      </c>
      <c r="K52" s="58" t="s">
        <v>182</v>
      </c>
      <c r="L52" s="30" t="s">
        <v>118</v>
      </c>
      <c r="M52" s="30" t="s">
        <v>119</v>
      </c>
      <c r="N52" s="56"/>
    </row>
    <row r="53" spans="1:14" ht="48" x14ac:dyDescent="0.25">
      <c r="A53" s="56">
        <v>42</v>
      </c>
      <c r="B53" s="56">
        <v>24</v>
      </c>
      <c r="C53" s="57" t="s">
        <v>146</v>
      </c>
      <c r="D53" s="33" t="s">
        <v>51</v>
      </c>
      <c r="E53" s="64" t="s">
        <v>140</v>
      </c>
      <c r="F53" s="65">
        <v>41999</v>
      </c>
      <c r="G53" s="66">
        <v>4800</v>
      </c>
      <c r="H53" s="66">
        <v>4800</v>
      </c>
      <c r="I53" s="67">
        <v>0</v>
      </c>
      <c r="J53" s="45" t="s">
        <v>104</v>
      </c>
      <c r="K53" s="58" t="s">
        <v>207</v>
      </c>
      <c r="L53" s="30" t="s">
        <v>118</v>
      </c>
      <c r="M53" s="30" t="s">
        <v>119</v>
      </c>
      <c r="N53" s="56"/>
    </row>
    <row r="54" spans="1:14" ht="48" x14ac:dyDescent="0.25">
      <c r="A54" s="56">
        <v>43</v>
      </c>
      <c r="B54" s="56">
        <v>25</v>
      </c>
      <c r="C54" s="57" t="s">
        <v>146</v>
      </c>
      <c r="D54" s="33" t="s">
        <v>52</v>
      </c>
      <c r="E54" s="64" t="s">
        <v>140</v>
      </c>
      <c r="F54" s="65">
        <v>41999</v>
      </c>
      <c r="G54" s="66">
        <v>4800</v>
      </c>
      <c r="H54" s="66">
        <v>4800</v>
      </c>
      <c r="I54" s="67">
        <v>0</v>
      </c>
      <c r="J54" s="45" t="s">
        <v>104</v>
      </c>
      <c r="K54" s="58" t="s">
        <v>207</v>
      </c>
      <c r="L54" s="30" t="s">
        <v>118</v>
      </c>
      <c r="M54" s="30" t="s">
        <v>119</v>
      </c>
      <c r="N54" s="56"/>
    </row>
    <row r="55" spans="1:14" ht="48" x14ac:dyDescent="0.25">
      <c r="A55" s="56">
        <v>44</v>
      </c>
      <c r="B55" s="56">
        <v>26</v>
      </c>
      <c r="C55" s="57" t="s">
        <v>146</v>
      </c>
      <c r="D55" s="33" t="s">
        <v>53</v>
      </c>
      <c r="E55" s="64" t="s">
        <v>140</v>
      </c>
      <c r="F55" s="65">
        <v>41999</v>
      </c>
      <c r="G55" s="66">
        <v>4800</v>
      </c>
      <c r="H55" s="66">
        <v>4800</v>
      </c>
      <c r="I55" s="67">
        <v>0</v>
      </c>
      <c r="J55" s="45" t="s">
        <v>104</v>
      </c>
      <c r="K55" s="58" t="s">
        <v>207</v>
      </c>
      <c r="L55" s="30" t="s">
        <v>118</v>
      </c>
      <c r="M55" s="30" t="s">
        <v>119</v>
      </c>
      <c r="N55" s="56"/>
    </row>
    <row r="56" spans="1:14" ht="48" x14ac:dyDescent="0.25">
      <c r="A56" s="56">
        <v>45</v>
      </c>
      <c r="B56" s="56">
        <v>27</v>
      </c>
      <c r="C56" s="57" t="s">
        <v>146</v>
      </c>
      <c r="D56" s="33" t="s">
        <v>54</v>
      </c>
      <c r="E56" s="64" t="s">
        <v>140</v>
      </c>
      <c r="F56" s="65">
        <v>41999</v>
      </c>
      <c r="G56" s="66">
        <v>4800</v>
      </c>
      <c r="H56" s="66">
        <v>4800</v>
      </c>
      <c r="I56" s="67">
        <v>0</v>
      </c>
      <c r="J56" s="45" t="s">
        <v>104</v>
      </c>
      <c r="K56" s="60" t="s">
        <v>207</v>
      </c>
      <c r="L56" s="30" t="s">
        <v>118</v>
      </c>
      <c r="M56" s="30" t="s">
        <v>119</v>
      </c>
      <c r="N56" s="56"/>
    </row>
    <row r="57" spans="1:14" ht="48" x14ac:dyDescent="0.25">
      <c r="A57" s="56">
        <v>46</v>
      </c>
      <c r="B57" s="56">
        <v>28</v>
      </c>
      <c r="C57" s="57" t="s">
        <v>146</v>
      </c>
      <c r="D57" s="33" t="s">
        <v>55</v>
      </c>
      <c r="E57" s="64" t="s">
        <v>140</v>
      </c>
      <c r="F57" s="65">
        <v>41999</v>
      </c>
      <c r="G57" s="66">
        <v>4800</v>
      </c>
      <c r="H57" s="66">
        <v>4800</v>
      </c>
      <c r="I57" s="67">
        <v>0</v>
      </c>
      <c r="J57" s="45" t="s">
        <v>113</v>
      </c>
      <c r="K57" s="58" t="s">
        <v>207</v>
      </c>
      <c r="L57" s="30" t="s">
        <v>118</v>
      </c>
      <c r="M57" s="30" t="s">
        <v>119</v>
      </c>
      <c r="N57" s="56"/>
    </row>
    <row r="58" spans="1:14" ht="48" x14ac:dyDescent="0.25">
      <c r="A58" s="56">
        <v>47</v>
      </c>
      <c r="B58" s="56">
        <v>29</v>
      </c>
      <c r="C58" s="57" t="s">
        <v>146</v>
      </c>
      <c r="D58" s="33" t="s">
        <v>56</v>
      </c>
      <c r="E58" s="64" t="s">
        <v>140</v>
      </c>
      <c r="F58" s="65">
        <v>41999</v>
      </c>
      <c r="G58" s="66">
        <v>4800</v>
      </c>
      <c r="H58" s="66">
        <v>4800</v>
      </c>
      <c r="I58" s="67">
        <v>0</v>
      </c>
      <c r="J58" s="45" t="s">
        <v>113</v>
      </c>
      <c r="K58" s="58" t="s">
        <v>207</v>
      </c>
      <c r="L58" s="30" t="s">
        <v>118</v>
      </c>
      <c r="M58" s="30" t="s">
        <v>119</v>
      </c>
      <c r="N58" s="56"/>
    </row>
    <row r="59" spans="1:14" ht="48" x14ac:dyDescent="0.25">
      <c r="A59" s="56">
        <v>48</v>
      </c>
      <c r="B59" s="56">
        <v>30</v>
      </c>
      <c r="C59" s="57" t="s">
        <v>146</v>
      </c>
      <c r="D59" s="33" t="s">
        <v>57</v>
      </c>
      <c r="E59" s="64" t="s">
        <v>140</v>
      </c>
      <c r="F59" s="65">
        <v>41999</v>
      </c>
      <c r="G59" s="66">
        <v>4800</v>
      </c>
      <c r="H59" s="66">
        <v>4800</v>
      </c>
      <c r="I59" s="67">
        <v>0</v>
      </c>
      <c r="J59" s="45" t="s">
        <v>113</v>
      </c>
      <c r="K59" s="58" t="s">
        <v>207</v>
      </c>
      <c r="L59" s="30" t="s">
        <v>118</v>
      </c>
      <c r="M59" s="30" t="s">
        <v>119</v>
      </c>
      <c r="N59" s="56"/>
    </row>
    <row r="60" spans="1:14" ht="48" x14ac:dyDescent="0.25">
      <c r="A60" s="56">
        <v>49</v>
      </c>
      <c r="B60" s="56">
        <v>31</v>
      </c>
      <c r="C60" s="57" t="s">
        <v>146</v>
      </c>
      <c r="D60" s="33" t="s">
        <v>58</v>
      </c>
      <c r="E60" s="64" t="s">
        <v>140</v>
      </c>
      <c r="F60" s="65">
        <v>41999</v>
      </c>
      <c r="G60" s="66">
        <v>4800</v>
      </c>
      <c r="H60" s="66">
        <v>4800</v>
      </c>
      <c r="I60" s="67">
        <v>0</v>
      </c>
      <c r="J60" s="45" t="s">
        <v>113</v>
      </c>
      <c r="K60" s="58" t="s">
        <v>207</v>
      </c>
      <c r="L60" s="30" t="s">
        <v>118</v>
      </c>
      <c r="M60" s="30" t="s">
        <v>119</v>
      </c>
      <c r="N60" s="56"/>
    </row>
    <row r="61" spans="1:14" ht="48" x14ac:dyDescent="0.25">
      <c r="A61" s="56">
        <v>50</v>
      </c>
      <c r="B61" s="56">
        <v>32</v>
      </c>
      <c r="C61" s="57" t="s">
        <v>146</v>
      </c>
      <c r="D61" s="33" t="s">
        <v>59</v>
      </c>
      <c r="E61" s="64" t="s">
        <v>140</v>
      </c>
      <c r="F61" s="65">
        <v>41999</v>
      </c>
      <c r="G61" s="66">
        <v>4800</v>
      </c>
      <c r="H61" s="66">
        <v>4800</v>
      </c>
      <c r="I61" s="67">
        <v>0</v>
      </c>
      <c r="J61" s="45" t="s">
        <v>113</v>
      </c>
      <c r="K61" s="58" t="s">
        <v>207</v>
      </c>
      <c r="L61" s="30" t="s">
        <v>118</v>
      </c>
      <c r="M61" s="30" t="s">
        <v>119</v>
      </c>
      <c r="N61" s="56"/>
    </row>
    <row r="62" spans="1:14" ht="48" x14ac:dyDescent="0.25">
      <c r="A62" s="56">
        <v>51</v>
      </c>
      <c r="B62" s="56">
        <v>33</v>
      </c>
      <c r="C62" s="57" t="s">
        <v>146</v>
      </c>
      <c r="D62" s="33" t="s">
        <v>60</v>
      </c>
      <c r="E62" s="64" t="s">
        <v>140</v>
      </c>
      <c r="F62" s="65">
        <v>41999</v>
      </c>
      <c r="G62" s="66">
        <v>4800</v>
      </c>
      <c r="H62" s="66">
        <v>4800</v>
      </c>
      <c r="I62" s="67">
        <v>0</v>
      </c>
      <c r="J62" s="45" t="s">
        <v>113</v>
      </c>
      <c r="K62" s="58" t="s">
        <v>207</v>
      </c>
      <c r="L62" s="30" t="s">
        <v>118</v>
      </c>
      <c r="M62" s="30" t="s">
        <v>119</v>
      </c>
      <c r="N62" s="56"/>
    </row>
    <row r="63" spans="1:14" ht="48" x14ac:dyDescent="0.25">
      <c r="A63" s="56">
        <v>52</v>
      </c>
      <c r="B63" s="56">
        <v>34</v>
      </c>
      <c r="C63" s="57" t="s">
        <v>146</v>
      </c>
      <c r="D63" s="33" t="s">
        <v>61</v>
      </c>
      <c r="E63" s="64" t="s">
        <v>140</v>
      </c>
      <c r="F63" s="65">
        <v>41999</v>
      </c>
      <c r="G63" s="66">
        <v>4800</v>
      </c>
      <c r="H63" s="66">
        <v>4800</v>
      </c>
      <c r="I63" s="67">
        <v>0</v>
      </c>
      <c r="J63" s="45" t="s">
        <v>113</v>
      </c>
      <c r="K63" s="58" t="s">
        <v>207</v>
      </c>
      <c r="L63" s="30" t="s">
        <v>118</v>
      </c>
      <c r="M63" s="30" t="s">
        <v>119</v>
      </c>
      <c r="N63" s="56"/>
    </row>
    <row r="64" spans="1:14" ht="48" x14ac:dyDescent="0.25">
      <c r="A64" s="56">
        <v>53</v>
      </c>
      <c r="B64" s="56">
        <v>35</v>
      </c>
      <c r="C64" s="57" t="s">
        <v>146</v>
      </c>
      <c r="D64" s="33" t="s">
        <v>62</v>
      </c>
      <c r="E64" s="64" t="s">
        <v>140</v>
      </c>
      <c r="F64" s="65">
        <v>41999</v>
      </c>
      <c r="G64" s="66">
        <v>4800</v>
      </c>
      <c r="H64" s="66">
        <v>4800</v>
      </c>
      <c r="I64" s="67">
        <v>0</v>
      </c>
      <c r="J64" s="45" t="s">
        <v>113</v>
      </c>
      <c r="K64" s="58" t="s">
        <v>207</v>
      </c>
      <c r="L64" s="30" t="s">
        <v>118</v>
      </c>
      <c r="M64" s="30" t="s">
        <v>119</v>
      </c>
      <c r="N64" s="56"/>
    </row>
    <row r="65" spans="1:14" ht="48" x14ac:dyDescent="0.25">
      <c r="A65" s="56">
        <v>54</v>
      </c>
      <c r="B65" s="56">
        <v>36</v>
      </c>
      <c r="C65" s="57" t="s">
        <v>146</v>
      </c>
      <c r="D65" s="33" t="s">
        <v>63</v>
      </c>
      <c r="E65" s="64" t="s">
        <v>140</v>
      </c>
      <c r="F65" s="65">
        <v>41999</v>
      </c>
      <c r="G65" s="66">
        <v>4800</v>
      </c>
      <c r="H65" s="66">
        <v>4800</v>
      </c>
      <c r="I65" s="67">
        <v>0</v>
      </c>
      <c r="J65" s="45" t="s">
        <v>113</v>
      </c>
      <c r="K65" s="58" t="s">
        <v>207</v>
      </c>
      <c r="L65" s="30" t="s">
        <v>118</v>
      </c>
      <c r="M65" s="30" t="s">
        <v>119</v>
      </c>
      <c r="N65" s="56"/>
    </row>
    <row r="66" spans="1:14" ht="48" x14ac:dyDescent="0.25">
      <c r="A66" s="56">
        <v>55</v>
      </c>
      <c r="B66" s="56">
        <v>37</v>
      </c>
      <c r="C66" s="57" t="s">
        <v>146</v>
      </c>
      <c r="D66" s="33" t="s">
        <v>64</v>
      </c>
      <c r="E66" s="64" t="s">
        <v>140</v>
      </c>
      <c r="F66" s="65">
        <v>41999</v>
      </c>
      <c r="G66" s="66">
        <v>4800</v>
      </c>
      <c r="H66" s="66">
        <v>4800</v>
      </c>
      <c r="I66" s="67">
        <v>0</v>
      </c>
      <c r="J66" s="45" t="s">
        <v>113</v>
      </c>
      <c r="K66" s="58" t="s">
        <v>207</v>
      </c>
      <c r="L66" s="30" t="s">
        <v>118</v>
      </c>
      <c r="M66" s="30" t="s">
        <v>119</v>
      </c>
      <c r="N66" s="56"/>
    </row>
    <row r="67" spans="1:14" ht="60" x14ac:dyDescent="0.25">
      <c r="A67" s="56">
        <v>56</v>
      </c>
      <c r="B67" s="56">
        <v>38</v>
      </c>
      <c r="C67" s="57" t="s">
        <v>147</v>
      </c>
      <c r="D67" s="33" t="s">
        <v>65</v>
      </c>
      <c r="E67" s="64" t="s">
        <v>140</v>
      </c>
      <c r="F67" s="65">
        <v>39337</v>
      </c>
      <c r="G67" s="66">
        <v>3332</v>
      </c>
      <c r="H67" s="66">
        <v>3332</v>
      </c>
      <c r="I67" s="67">
        <v>0</v>
      </c>
      <c r="J67" s="68" t="s">
        <v>110</v>
      </c>
      <c r="K67" s="58" t="s">
        <v>183</v>
      </c>
      <c r="L67" s="30" t="s">
        <v>118</v>
      </c>
      <c r="M67" s="30" t="s">
        <v>119</v>
      </c>
      <c r="N67" s="56"/>
    </row>
    <row r="68" spans="1:14" ht="48" x14ac:dyDescent="0.25">
      <c r="A68" s="56">
        <v>57</v>
      </c>
      <c r="B68" s="56">
        <v>39</v>
      </c>
      <c r="C68" s="57" t="s">
        <v>148</v>
      </c>
      <c r="D68" s="33" t="s">
        <v>66</v>
      </c>
      <c r="E68" s="64" t="s">
        <v>140</v>
      </c>
      <c r="F68" s="65">
        <v>41010</v>
      </c>
      <c r="G68" s="66">
        <v>12980</v>
      </c>
      <c r="H68" s="66">
        <v>12980</v>
      </c>
      <c r="I68" s="67">
        <v>0</v>
      </c>
      <c r="J68" s="68" t="s">
        <v>114</v>
      </c>
      <c r="K68" s="60" t="s">
        <v>208</v>
      </c>
      <c r="L68" s="30" t="s">
        <v>118</v>
      </c>
      <c r="M68" s="30" t="s">
        <v>119</v>
      </c>
      <c r="N68" s="56"/>
    </row>
    <row r="69" spans="1:14" ht="60" x14ac:dyDescent="0.25">
      <c r="A69" s="56">
        <v>58</v>
      </c>
      <c r="B69" s="56">
        <v>40</v>
      </c>
      <c r="C69" s="57" t="s">
        <v>148</v>
      </c>
      <c r="D69" s="33" t="s">
        <v>67</v>
      </c>
      <c r="E69" s="64" t="s">
        <v>140</v>
      </c>
      <c r="F69" s="65">
        <v>41010</v>
      </c>
      <c r="G69" s="66">
        <v>12980</v>
      </c>
      <c r="H69" s="66">
        <v>12980</v>
      </c>
      <c r="I69" s="67">
        <v>0</v>
      </c>
      <c r="J69" s="68" t="s">
        <v>114</v>
      </c>
      <c r="K69" s="58" t="s">
        <v>209</v>
      </c>
      <c r="L69" s="30" t="s">
        <v>118</v>
      </c>
      <c r="M69" s="30" t="s">
        <v>119</v>
      </c>
      <c r="N69" s="56"/>
    </row>
    <row r="70" spans="1:14" ht="60" x14ac:dyDescent="0.25">
      <c r="A70" s="56">
        <v>59</v>
      </c>
      <c r="B70" s="56">
        <v>41</v>
      </c>
      <c r="C70" s="57" t="s">
        <v>149</v>
      </c>
      <c r="D70" s="33" t="s">
        <v>68</v>
      </c>
      <c r="E70" s="64" t="s">
        <v>140</v>
      </c>
      <c r="F70" s="65">
        <v>42366</v>
      </c>
      <c r="G70" s="66">
        <v>4270</v>
      </c>
      <c r="H70" s="66">
        <v>4270</v>
      </c>
      <c r="I70" s="67">
        <v>0</v>
      </c>
      <c r="J70" s="68" t="s">
        <v>115</v>
      </c>
      <c r="K70" s="58" t="s">
        <v>210</v>
      </c>
      <c r="L70" s="30" t="s">
        <v>118</v>
      </c>
      <c r="M70" s="30" t="s">
        <v>119</v>
      </c>
      <c r="N70" s="56"/>
    </row>
    <row r="71" spans="1:14" ht="60" x14ac:dyDescent="0.25">
      <c r="A71" s="56">
        <v>60</v>
      </c>
      <c r="B71" s="56">
        <v>42</v>
      </c>
      <c r="C71" s="57" t="s">
        <v>149</v>
      </c>
      <c r="D71" s="33" t="s">
        <v>69</v>
      </c>
      <c r="E71" s="64" t="s">
        <v>140</v>
      </c>
      <c r="F71" s="65">
        <v>42366</v>
      </c>
      <c r="G71" s="66">
        <v>4270</v>
      </c>
      <c r="H71" s="66">
        <v>4270</v>
      </c>
      <c r="I71" s="67">
        <v>0</v>
      </c>
      <c r="J71" s="68" t="s">
        <v>115</v>
      </c>
      <c r="K71" s="58" t="s">
        <v>182</v>
      </c>
      <c r="L71" s="30" t="s">
        <v>118</v>
      </c>
      <c r="M71" s="30" t="s">
        <v>119</v>
      </c>
      <c r="N71" s="56"/>
    </row>
    <row r="72" spans="1:14" ht="60" x14ac:dyDescent="0.25">
      <c r="A72" s="56">
        <v>61</v>
      </c>
      <c r="B72" s="56">
        <v>43</v>
      </c>
      <c r="C72" s="57" t="s">
        <v>150</v>
      </c>
      <c r="D72" s="33" t="s">
        <v>70</v>
      </c>
      <c r="E72" s="64" t="s">
        <v>140</v>
      </c>
      <c r="F72" s="65">
        <v>40662</v>
      </c>
      <c r="G72" s="66">
        <v>102000</v>
      </c>
      <c r="H72" s="66">
        <v>102000</v>
      </c>
      <c r="I72" s="67">
        <v>0</v>
      </c>
      <c r="J72" s="68" t="s">
        <v>116</v>
      </c>
      <c r="K72" s="58" t="s">
        <v>184</v>
      </c>
      <c r="L72" s="30" t="s">
        <v>118</v>
      </c>
      <c r="M72" s="30" t="s">
        <v>119</v>
      </c>
      <c r="N72" s="56"/>
    </row>
    <row r="73" spans="1:14" ht="72" x14ac:dyDescent="0.25">
      <c r="A73" s="56">
        <v>62</v>
      </c>
      <c r="B73" s="56">
        <v>44</v>
      </c>
      <c r="C73" s="57" t="s">
        <v>151</v>
      </c>
      <c r="D73" s="33" t="s">
        <v>71</v>
      </c>
      <c r="E73" s="64" t="s">
        <v>140</v>
      </c>
      <c r="F73" s="65">
        <v>39024</v>
      </c>
      <c r="G73" s="66">
        <v>338550</v>
      </c>
      <c r="H73" s="66">
        <v>338550</v>
      </c>
      <c r="I73" s="67">
        <v>0</v>
      </c>
      <c r="J73" s="68" t="s">
        <v>117</v>
      </c>
      <c r="K73" s="58" t="s">
        <v>185</v>
      </c>
      <c r="L73" s="30" t="s">
        <v>118</v>
      </c>
      <c r="M73" s="30" t="s">
        <v>119</v>
      </c>
      <c r="N73" s="56"/>
    </row>
    <row r="74" spans="1:14" ht="60" x14ac:dyDescent="0.25">
      <c r="A74" s="56">
        <v>63</v>
      </c>
      <c r="B74" s="56">
        <v>45</v>
      </c>
      <c r="C74" s="57" t="s">
        <v>152</v>
      </c>
      <c r="D74" s="33" t="s">
        <v>72</v>
      </c>
      <c r="E74" s="64" t="s">
        <v>140</v>
      </c>
      <c r="F74" s="65">
        <v>38352</v>
      </c>
      <c r="G74" s="66">
        <v>18900</v>
      </c>
      <c r="H74" s="66">
        <v>18900</v>
      </c>
      <c r="I74" s="67">
        <v>0</v>
      </c>
      <c r="J74" s="68" t="s">
        <v>127</v>
      </c>
      <c r="K74" s="58" t="s">
        <v>186</v>
      </c>
      <c r="L74" s="30" t="s">
        <v>118</v>
      </c>
      <c r="M74" s="30" t="s">
        <v>119</v>
      </c>
      <c r="N74" s="56"/>
    </row>
    <row r="75" spans="1:14" ht="60" x14ac:dyDescent="0.25">
      <c r="A75" s="56">
        <v>64</v>
      </c>
      <c r="B75" s="56">
        <v>46</v>
      </c>
      <c r="C75" s="57" t="s">
        <v>153</v>
      </c>
      <c r="D75" s="33" t="s">
        <v>73</v>
      </c>
      <c r="E75" s="64" t="s">
        <v>140</v>
      </c>
      <c r="F75" s="65">
        <v>39143</v>
      </c>
      <c r="G75" s="66">
        <v>32745</v>
      </c>
      <c r="H75" s="66">
        <v>32745</v>
      </c>
      <c r="I75" s="67">
        <v>0</v>
      </c>
      <c r="J75" s="68" t="s">
        <v>110</v>
      </c>
      <c r="K75" s="61" t="s">
        <v>187</v>
      </c>
      <c r="L75" s="30" t="s">
        <v>118</v>
      </c>
      <c r="M75" s="30" t="s">
        <v>119</v>
      </c>
      <c r="N75" s="56"/>
    </row>
    <row r="76" spans="1:14" ht="72" x14ac:dyDescent="0.25">
      <c r="A76" s="56">
        <v>65</v>
      </c>
      <c r="B76" s="56">
        <v>47</v>
      </c>
      <c r="C76" s="57" t="s">
        <v>154</v>
      </c>
      <c r="D76" s="33" t="s">
        <v>74</v>
      </c>
      <c r="E76" s="64" t="s">
        <v>140</v>
      </c>
      <c r="F76" s="65">
        <v>39144</v>
      </c>
      <c r="G76" s="66">
        <v>34309</v>
      </c>
      <c r="H76" s="66">
        <v>34309</v>
      </c>
      <c r="I76" s="67">
        <v>0</v>
      </c>
      <c r="J76" s="68" t="s">
        <v>110</v>
      </c>
      <c r="K76" s="58" t="s">
        <v>188</v>
      </c>
      <c r="L76" s="30" t="s">
        <v>118</v>
      </c>
      <c r="M76" s="30" t="s">
        <v>119</v>
      </c>
      <c r="N76" s="56"/>
    </row>
    <row r="77" spans="1:14" ht="60" x14ac:dyDescent="0.25">
      <c r="A77" s="56">
        <v>66</v>
      </c>
      <c r="B77" s="56">
        <v>48</v>
      </c>
      <c r="C77" s="57" t="s">
        <v>155</v>
      </c>
      <c r="D77" s="62" t="s">
        <v>75</v>
      </c>
      <c r="E77" s="46" t="s">
        <v>140</v>
      </c>
      <c r="F77" s="38">
        <v>38454</v>
      </c>
      <c r="G77" s="69">
        <v>7500</v>
      </c>
      <c r="H77" s="69">
        <v>7500</v>
      </c>
      <c r="I77" s="39">
        <v>0</v>
      </c>
      <c r="J77" s="45" t="s">
        <v>126</v>
      </c>
      <c r="K77" s="63" t="s">
        <v>200</v>
      </c>
      <c r="L77" s="30" t="s">
        <v>118</v>
      </c>
      <c r="M77" s="30" t="s">
        <v>119</v>
      </c>
      <c r="N77" s="56"/>
    </row>
    <row r="78" spans="1:14" x14ac:dyDescent="0.25">
      <c r="A78" s="56"/>
      <c r="B78" s="56"/>
      <c r="C78" s="56"/>
      <c r="D78" s="56"/>
      <c r="E78" s="56"/>
      <c r="F78" s="56"/>
      <c r="G78" s="85">
        <f>SUM(G30:G77)</f>
        <v>829743</v>
      </c>
      <c r="H78" s="85">
        <f>SUM(H30:H77)</f>
        <v>829743</v>
      </c>
      <c r="I78" s="56"/>
      <c r="J78" s="56"/>
      <c r="K78" s="56"/>
      <c r="L78" s="56"/>
      <c r="M78" s="56"/>
      <c r="N78" s="56"/>
    </row>
    <row r="79" spans="1:14" x14ac:dyDescent="0.25">
      <c r="A79" s="56"/>
      <c r="B79" s="76"/>
      <c r="C79" s="96" t="s">
        <v>189</v>
      </c>
      <c r="D79" s="131"/>
      <c r="E79" s="131"/>
      <c r="F79" s="131"/>
      <c r="G79" s="131"/>
      <c r="H79" s="131"/>
      <c r="I79" s="131"/>
      <c r="J79" s="131"/>
      <c r="K79" s="131"/>
      <c r="L79" s="131"/>
      <c r="M79" s="131"/>
      <c r="N79" s="132"/>
    </row>
    <row r="80" spans="1:14" ht="41.45" customHeight="1" x14ac:dyDescent="0.25">
      <c r="A80" s="56">
        <v>67</v>
      </c>
      <c r="B80" s="56"/>
      <c r="C80" s="70" t="s">
        <v>157</v>
      </c>
      <c r="D80" s="71" t="s">
        <v>76</v>
      </c>
      <c r="E80" s="35" t="s">
        <v>77</v>
      </c>
      <c r="F80" s="38">
        <v>38352</v>
      </c>
      <c r="G80" s="72">
        <v>55130</v>
      </c>
      <c r="H80" s="69">
        <v>55130</v>
      </c>
      <c r="I80" s="39">
        <v>0</v>
      </c>
      <c r="J80" s="45" t="s">
        <v>127</v>
      </c>
      <c r="K80" s="37" t="s">
        <v>190</v>
      </c>
      <c r="L80" s="30" t="s">
        <v>118</v>
      </c>
      <c r="M80" s="30" t="s">
        <v>120</v>
      </c>
      <c r="N80" s="56"/>
    </row>
    <row r="81" spans="1:14" ht="48" x14ac:dyDescent="0.25">
      <c r="A81" s="56">
        <v>68</v>
      </c>
      <c r="B81" s="56"/>
      <c r="C81" s="70" t="s">
        <v>156</v>
      </c>
      <c r="D81" s="71" t="s">
        <v>78</v>
      </c>
      <c r="E81" s="35" t="s">
        <v>79</v>
      </c>
      <c r="F81" s="38">
        <v>38540</v>
      </c>
      <c r="G81" s="72">
        <v>57360</v>
      </c>
      <c r="H81" s="69">
        <v>57360</v>
      </c>
      <c r="I81" s="39">
        <v>0</v>
      </c>
      <c r="J81" s="45" t="s">
        <v>126</v>
      </c>
      <c r="K81" s="37" t="s">
        <v>191</v>
      </c>
      <c r="L81" s="30" t="s">
        <v>118</v>
      </c>
      <c r="M81" s="30" t="s">
        <v>120</v>
      </c>
      <c r="N81" s="56"/>
    </row>
    <row r="82" spans="1:14" x14ac:dyDescent="0.25">
      <c r="A82" s="56"/>
      <c r="B82" s="56"/>
      <c r="C82" s="70"/>
      <c r="D82" s="71"/>
      <c r="E82" s="35"/>
      <c r="F82" s="38"/>
      <c r="G82" s="86">
        <f>SUM(G80:G81)</f>
        <v>112490</v>
      </c>
      <c r="H82" s="87">
        <f>SUM(H80:H81)</f>
        <v>112490</v>
      </c>
      <c r="I82" s="39"/>
      <c r="J82" s="36"/>
      <c r="K82" s="37"/>
      <c r="L82" s="30"/>
      <c r="M82" s="30"/>
      <c r="N82" s="56"/>
    </row>
    <row r="83" spans="1:14" x14ac:dyDescent="0.25">
      <c r="A83" s="56"/>
      <c r="B83" s="76"/>
      <c r="C83" s="79"/>
      <c r="D83" s="80"/>
      <c r="E83" s="78"/>
      <c r="F83" s="81"/>
      <c r="G83" s="88"/>
      <c r="H83" s="88"/>
      <c r="I83" s="13"/>
      <c r="J83" s="82"/>
      <c r="K83" s="27"/>
      <c r="L83" s="27"/>
      <c r="M83" s="27"/>
      <c r="N83" s="28"/>
    </row>
    <row r="84" spans="1:14" x14ac:dyDescent="0.25">
      <c r="A84" s="107" t="s">
        <v>125</v>
      </c>
      <c r="B84" s="108"/>
      <c r="C84" s="108"/>
      <c r="D84" s="108"/>
      <c r="E84" s="108"/>
      <c r="F84" s="109"/>
      <c r="G84" s="113">
        <f>G28+G78+G82+G83</f>
        <v>2710306</v>
      </c>
      <c r="H84" s="113">
        <f>H28+H78+H82+H83</f>
        <v>2710306</v>
      </c>
      <c r="I84" s="117"/>
      <c r="J84" s="115"/>
      <c r="K84" s="115"/>
      <c r="L84" s="115"/>
      <c r="M84" s="104"/>
      <c r="N84" s="129"/>
    </row>
    <row r="85" spans="1:14" x14ac:dyDescent="0.25">
      <c r="A85" s="110"/>
      <c r="B85" s="111"/>
      <c r="C85" s="111"/>
      <c r="D85" s="111"/>
      <c r="E85" s="111"/>
      <c r="F85" s="112"/>
      <c r="G85" s="114"/>
      <c r="H85" s="114"/>
      <c r="I85" s="118"/>
      <c r="J85" s="116"/>
      <c r="K85" s="116"/>
      <c r="L85" s="116"/>
      <c r="M85" s="105"/>
      <c r="N85" s="130"/>
    </row>
    <row r="86" spans="1:14" ht="18.75" customHeight="1" x14ac:dyDescent="0.25">
      <c r="A86" s="128" t="s">
        <v>121</v>
      </c>
      <c r="B86" s="128"/>
      <c r="C86" s="128"/>
      <c r="D86" s="128"/>
      <c r="E86" s="128"/>
      <c r="F86" s="128"/>
      <c r="G86" s="128"/>
      <c r="H86" s="128"/>
      <c r="I86" s="128"/>
      <c r="J86" s="128"/>
      <c r="K86" s="128"/>
      <c r="L86" s="128"/>
      <c r="M86" s="128"/>
      <c r="N86" s="128"/>
    </row>
    <row r="87" spans="1:14" ht="3.6" customHeight="1" x14ac:dyDescent="0.25">
      <c r="A87" s="128"/>
      <c r="B87" s="128"/>
      <c r="C87" s="128"/>
      <c r="D87" s="128"/>
      <c r="E87" s="128"/>
      <c r="F87" s="128"/>
      <c r="G87" s="128"/>
      <c r="H87" s="128"/>
      <c r="I87" s="128"/>
      <c r="J87" s="128"/>
      <c r="K87" s="128"/>
      <c r="L87" s="128"/>
      <c r="M87" s="128"/>
      <c r="N87" s="128"/>
    </row>
    <row r="88" spans="1:14" ht="4.9000000000000004" customHeight="1" x14ac:dyDescent="0.25">
      <c r="A88" s="128" t="s">
        <v>122</v>
      </c>
      <c r="B88" s="128"/>
      <c r="C88" s="128"/>
      <c r="D88" s="128"/>
      <c r="E88" s="128"/>
      <c r="F88" s="128"/>
      <c r="G88" s="128"/>
      <c r="H88" s="128"/>
      <c r="I88" s="128"/>
      <c r="J88" s="128"/>
      <c r="K88" s="128"/>
      <c r="L88" s="128"/>
      <c r="M88" s="128"/>
      <c r="N88" s="128"/>
    </row>
    <row r="89" spans="1:14" ht="5.45" customHeight="1" x14ac:dyDescent="0.25">
      <c r="A89" s="128"/>
      <c r="B89" s="128"/>
      <c r="C89" s="128"/>
      <c r="D89" s="128"/>
      <c r="E89" s="128"/>
      <c r="F89" s="128"/>
      <c r="G89" s="128"/>
      <c r="H89" s="128"/>
      <c r="I89" s="128"/>
      <c r="J89" s="128"/>
      <c r="K89" s="128"/>
      <c r="L89" s="128"/>
      <c r="M89" s="128"/>
      <c r="N89" s="128"/>
    </row>
    <row r="90" spans="1:14" x14ac:dyDescent="0.25">
      <c r="A90" s="128"/>
      <c r="B90" s="128"/>
      <c r="C90" s="128"/>
      <c r="D90" s="128"/>
      <c r="E90" s="128"/>
      <c r="F90" s="128"/>
      <c r="G90" s="128"/>
      <c r="H90" s="128"/>
      <c r="I90" s="128"/>
      <c r="J90" s="128"/>
      <c r="K90" s="128"/>
      <c r="L90" s="128"/>
      <c r="M90" s="128"/>
      <c r="N90" s="128"/>
    </row>
    <row r="91" spans="1:14" x14ac:dyDescent="0.25">
      <c r="A91" s="128"/>
      <c r="B91" s="128"/>
      <c r="C91" s="128"/>
      <c r="D91" s="128"/>
      <c r="E91" s="128"/>
      <c r="F91" s="128"/>
      <c r="G91" s="128"/>
      <c r="H91" s="128"/>
      <c r="I91" s="128"/>
      <c r="J91" s="128"/>
      <c r="K91" s="128"/>
      <c r="L91" s="128"/>
      <c r="M91" s="128"/>
      <c r="N91" s="128"/>
    </row>
    <row r="92" spans="1:14" x14ac:dyDescent="0.25">
      <c r="A92" s="128"/>
      <c r="B92" s="128"/>
      <c r="C92" s="128"/>
      <c r="D92" s="128"/>
      <c r="E92" s="128"/>
      <c r="F92" s="128"/>
      <c r="G92" s="128"/>
      <c r="H92" s="128"/>
      <c r="I92" s="128"/>
      <c r="J92" s="128"/>
      <c r="K92" s="128"/>
      <c r="L92" s="128"/>
      <c r="M92" s="128"/>
      <c r="N92" s="128"/>
    </row>
    <row r="93" spans="1:14" x14ac:dyDescent="0.25">
      <c r="A93" s="128"/>
      <c r="B93" s="128"/>
      <c r="C93" s="128"/>
      <c r="D93" s="128"/>
      <c r="E93" s="128"/>
      <c r="F93" s="128"/>
      <c r="G93" s="128"/>
      <c r="H93" s="128"/>
      <c r="I93" s="128"/>
      <c r="J93" s="128"/>
      <c r="K93" s="128"/>
      <c r="L93" s="128"/>
      <c r="M93" s="128"/>
      <c r="N93" s="128"/>
    </row>
    <row r="94" spans="1:14" x14ac:dyDescent="0.25">
      <c r="A94" s="128"/>
      <c r="B94" s="128"/>
      <c r="C94" s="128"/>
      <c r="D94" s="128"/>
      <c r="E94" s="128"/>
      <c r="F94" s="128"/>
      <c r="G94" s="128"/>
      <c r="H94" s="128"/>
      <c r="I94" s="128"/>
      <c r="J94" s="128"/>
      <c r="K94" s="128"/>
      <c r="L94" s="128"/>
      <c r="M94" s="128"/>
      <c r="N94" s="128"/>
    </row>
    <row r="95" spans="1:14" x14ac:dyDescent="0.25">
      <c r="A95" s="128"/>
      <c r="B95" s="128"/>
      <c r="C95" s="128"/>
      <c r="D95" s="128"/>
      <c r="E95" s="128"/>
      <c r="F95" s="128"/>
      <c r="G95" s="128"/>
      <c r="H95" s="128"/>
      <c r="I95" s="128"/>
      <c r="J95" s="128"/>
      <c r="K95" s="128"/>
      <c r="L95" s="128"/>
      <c r="M95" s="128"/>
      <c r="N95" s="128"/>
    </row>
    <row r="96" spans="1:14" ht="15" customHeight="1" x14ac:dyDescent="0.25">
      <c r="A96" s="128"/>
      <c r="B96" s="128"/>
      <c r="C96" s="128"/>
      <c r="D96" s="128"/>
      <c r="E96" s="128"/>
      <c r="F96" s="128"/>
      <c r="G96" s="128"/>
      <c r="H96" s="128"/>
      <c r="I96" s="128"/>
      <c r="J96" s="128"/>
      <c r="K96" s="128"/>
      <c r="L96" s="128"/>
      <c r="M96" s="128"/>
      <c r="N96" s="128"/>
    </row>
    <row r="97" spans="1:14" ht="12.75" customHeight="1" x14ac:dyDescent="0.25"/>
    <row r="98" spans="1:14" ht="15" hidden="1" customHeight="1" x14ac:dyDescent="0.3">
      <c r="A98" s="6" t="s">
        <v>2</v>
      </c>
      <c r="B98" s="6"/>
      <c r="C98" s="6"/>
      <c r="D98" s="6"/>
      <c r="E98" s="7"/>
      <c r="F98" s="7"/>
      <c r="G98" s="7"/>
      <c r="H98" s="7" t="s">
        <v>0</v>
      </c>
      <c r="I98" s="7"/>
      <c r="J98" s="7"/>
      <c r="K98" s="7"/>
      <c r="L98" s="18" t="s">
        <v>3</v>
      </c>
      <c r="M98" s="22"/>
      <c r="N98" s="19"/>
    </row>
    <row r="99" spans="1:14" ht="15" customHeight="1" x14ac:dyDescent="0.3">
      <c r="A99" s="7"/>
      <c r="B99" s="7"/>
      <c r="C99" s="7"/>
      <c r="D99" s="92"/>
      <c r="E99" s="92"/>
      <c r="F99" s="92"/>
      <c r="G99" s="7"/>
      <c r="H99" s="8"/>
      <c r="I99" s="7"/>
      <c r="J99" s="7"/>
      <c r="K99" s="7"/>
      <c r="L99" s="92"/>
      <c r="M99" s="92"/>
      <c r="N99" s="92"/>
    </row>
    <row r="100" spans="1:14" ht="20.25" customHeight="1" x14ac:dyDescent="0.3">
      <c r="A100" s="7"/>
      <c r="B100" s="7"/>
      <c r="C100" s="101" t="s">
        <v>123</v>
      </c>
      <c r="D100" s="101"/>
      <c r="E100" s="101"/>
      <c r="F100" s="101"/>
      <c r="G100" s="7"/>
      <c r="H100" s="7"/>
      <c r="I100" s="7"/>
      <c r="J100" s="7"/>
      <c r="K100" s="7"/>
      <c r="L100" s="18"/>
      <c r="M100" s="22"/>
      <c r="N100" s="19"/>
    </row>
    <row r="101" spans="1:14" ht="18" customHeight="1" x14ac:dyDescent="0.3">
      <c r="A101" s="7"/>
      <c r="B101" s="7"/>
      <c r="C101" s="101" t="s">
        <v>124</v>
      </c>
      <c r="D101" s="101"/>
      <c r="E101" s="101"/>
      <c r="F101" s="101"/>
      <c r="G101" s="7"/>
      <c r="H101" s="7"/>
      <c r="I101" s="7"/>
      <c r="J101" s="7"/>
      <c r="K101" s="7"/>
      <c r="L101" s="18"/>
      <c r="M101" s="22"/>
      <c r="N101" s="19"/>
    </row>
    <row r="102" spans="1:14" ht="15" customHeight="1" x14ac:dyDescent="0.3">
      <c r="A102" s="9"/>
      <c r="B102" s="9"/>
      <c r="C102" s="9"/>
      <c r="D102" s="9"/>
      <c r="E102" s="9"/>
      <c r="F102" s="9"/>
      <c r="G102" s="9"/>
      <c r="H102" s="7"/>
      <c r="I102" s="7"/>
      <c r="J102" s="7"/>
      <c r="K102" s="7"/>
      <c r="L102" s="18"/>
      <c r="M102" s="22"/>
      <c r="N102" s="19"/>
    </row>
    <row r="103" spans="1:14" ht="29.25" customHeight="1" x14ac:dyDescent="0.3">
      <c r="A103" s="7"/>
      <c r="B103" s="7"/>
      <c r="C103" s="7"/>
      <c r="D103" s="92"/>
      <c r="E103" s="92"/>
      <c r="F103" s="92"/>
      <c r="G103" s="7"/>
      <c r="H103" s="7"/>
      <c r="I103" s="7"/>
      <c r="J103" s="7"/>
      <c r="K103" s="7"/>
      <c r="L103" s="18"/>
      <c r="M103" s="22"/>
      <c r="N103" s="19"/>
    </row>
    <row r="104" spans="1:14" ht="15" customHeight="1" x14ac:dyDescent="0.3">
      <c r="A104" s="7"/>
      <c r="B104" s="7"/>
      <c r="C104" s="9"/>
      <c r="D104" s="9"/>
      <c r="E104" s="9"/>
      <c r="F104" s="7"/>
      <c r="G104" s="7"/>
      <c r="H104" s="7"/>
      <c r="I104" s="7"/>
      <c r="J104" s="7"/>
      <c r="K104" s="7"/>
      <c r="L104" s="18"/>
      <c r="M104" s="22"/>
      <c r="N104" s="19"/>
    </row>
    <row r="105" spans="1:14" ht="36" customHeight="1" x14ac:dyDescent="0.3">
      <c r="A105" s="7"/>
      <c r="B105" s="7"/>
      <c r="C105" s="7"/>
      <c r="D105" s="92"/>
      <c r="E105" s="92"/>
      <c r="F105" s="92"/>
      <c r="G105" s="7"/>
      <c r="H105" s="7"/>
      <c r="I105" s="7"/>
      <c r="J105" s="7"/>
      <c r="K105" s="7"/>
      <c r="L105" s="18"/>
      <c r="M105" s="22"/>
      <c r="N105" s="19"/>
    </row>
    <row r="106" spans="1:14" ht="21.75" customHeight="1" x14ac:dyDescent="0.3">
      <c r="A106" s="12"/>
      <c r="B106" s="12"/>
      <c r="C106" s="11"/>
      <c r="D106" s="11"/>
      <c r="E106" s="11"/>
      <c r="F106" s="11"/>
      <c r="G106" s="11"/>
      <c r="H106" s="7"/>
      <c r="I106" s="7"/>
      <c r="J106" s="7"/>
      <c r="K106" s="7"/>
      <c r="L106" s="18"/>
      <c r="M106" s="22"/>
      <c r="N106" s="19"/>
    </row>
    <row r="107" spans="1:14" ht="15" hidden="1" customHeight="1" x14ac:dyDescent="0.3">
      <c r="A107" s="1"/>
      <c r="B107" s="1"/>
      <c r="C107" s="1"/>
      <c r="D107" s="10"/>
      <c r="E107" s="1"/>
      <c r="F107" s="1"/>
      <c r="G107" s="1"/>
      <c r="H107" s="91" t="s">
        <v>1</v>
      </c>
      <c r="I107" s="91"/>
      <c r="J107" s="1"/>
      <c r="K107" s="4"/>
      <c r="L107" s="4"/>
      <c r="M107" s="4"/>
      <c r="N107" s="1"/>
    </row>
    <row r="108" spans="1:14" ht="15" hidden="1" customHeight="1" x14ac:dyDescent="0.3">
      <c r="A108" s="1"/>
      <c r="B108" s="1"/>
      <c r="C108" s="1"/>
      <c r="D108" s="10"/>
      <c r="E108" s="1"/>
      <c r="F108" s="1"/>
      <c r="G108" s="1"/>
      <c r="H108" s="1"/>
      <c r="I108" s="1"/>
      <c r="J108" s="1"/>
      <c r="K108" s="4"/>
      <c r="L108" s="4"/>
      <c r="M108" s="4"/>
      <c r="N108" s="1"/>
    </row>
    <row r="109" spans="1:14" ht="24.75" hidden="1" customHeight="1" x14ac:dyDescent="0.3">
      <c r="A109" s="1"/>
      <c r="B109" s="1"/>
      <c r="C109" s="1"/>
      <c r="D109" s="10"/>
      <c r="E109" s="1"/>
      <c r="F109" s="1"/>
      <c r="G109" s="1"/>
      <c r="H109" s="1"/>
      <c r="I109" s="1"/>
      <c r="J109" s="1"/>
      <c r="K109" s="4"/>
      <c r="L109" s="4"/>
      <c r="M109" s="4"/>
      <c r="N109" s="1"/>
    </row>
    <row r="110" spans="1:14" ht="18.75" x14ac:dyDescent="0.3">
      <c r="A110" s="1"/>
      <c r="B110" s="1"/>
      <c r="C110" s="1"/>
      <c r="D110" s="10"/>
      <c r="E110" s="1"/>
      <c r="F110" s="1"/>
      <c r="G110" s="1"/>
      <c r="H110" s="1"/>
      <c r="I110" s="1"/>
      <c r="J110" s="1"/>
      <c r="K110" s="4"/>
      <c r="L110" s="4"/>
      <c r="M110" s="4"/>
      <c r="N110" s="1"/>
    </row>
    <row r="111" spans="1:14" ht="18.75" x14ac:dyDescent="0.3">
      <c r="A111" s="1"/>
      <c r="B111" s="1"/>
      <c r="C111" s="1"/>
      <c r="D111" s="10"/>
      <c r="E111" s="1"/>
      <c r="F111" s="1"/>
      <c r="G111" s="1"/>
      <c r="H111" s="1"/>
      <c r="I111" s="1"/>
      <c r="J111" s="1"/>
      <c r="K111" s="4"/>
      <c r="L111" s="4"/>
      <c r="M111" s="4"/>
      <c r="N111" s="1"/>
    </row>
  </sheetData>
  <mergeCells count="39">
    <mergeCell ref="A4:N4"/>
    <mergeCell ref="K5:N5"/>
    <mergeCell ref="M6:M8"/>
    <mergeCell ref="I6:I8"/>
    <mergeCell ref="A88:N96"/>
    <mergeCell ref="A86:N87"/>
    <mergeCell ref="L84:L85"/>
    <mergeCell ref="N84:N85"/>
    <mergeCell ref="C79:N79"/>
    <mergeCell ref="L1:N3"/>
    <mergeCell ref="A1:C3"/>
    <mergeCell ref="M84:M85"/>
    <mergeCell ref="D1:K3"/>
    <mergeCell ref="A84:F85"/>
    <mergeCell ref="H84:H85"/>
    <mergeCell ref="G84:G85"/>
    <mergeCell ref="J84:J85"/>
    <mergeCell ref="K84:K85"/>
    <mergeCell ref="I84:I85"/>
    <mergeCell ref="A6:A8"/>
    <mergeCell ref="C6:C8"/>
    <mergeCell ref="D6:D8"/>
    <mergeCell ref="E6:E8"/>
    <mergeCell ref="F6:F8"/>
    <mergeCell ref="H6:H8"/>
    <mergeCell ref="H107:I107"/>
    <mergeCell ref="D99:F99"/>
    <mergeCell ref="L99:N99"/>
    <mergeCell ref="D103:F103"/>
    <mergeCell ref="L6:L8"/>
    <mergeCell ref="N6:N8"/>
    <mergeCell ref="G6:G8"/>
    <mergeCell ref="J6:J8"/>
    <mergeCell ref="K6:K8"/>
    <mergeCell ref="D105:F105"/>
    <mergeCell ref="A9:N9"/>
    <mergeCell ref="A29:N29"/>
    <mergeCell ref="C100:F100"/>
    <mergeCell ref="C101:F101"/>
  </mergeCells>
  <phoneticPr fontId="11" type="noConversion"/>
  <pageMargins left="0.39370078740157483" right="0.39370078740157483" top="0.39370078740157483" bottom="0.19685039370078741" header="0" footer="0"/>
  <pageSetup paperSize="9" scale="63" fitToHeight="0"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2026-10-23T03:58:52Z</dcterms:modified>
</cp:coreProperties>
</file>