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05" yWindow="-105" windowWidth="23250" windowHeight="13890" activeTab="1"/>
  </bookViews>
  <sheets>
    <sheet name="Баланстық анықтама " sheetId="4" r:id="rId1"/>
    <sheet name="Лист1" sheetId="5" r:id="rId2"/>
  </sheets>
  <calcPr calcId="144525" iterate="1"/>
</workbook>
</file>

<file path=xl/calcChain.xml><?xml version="1.0" encoding="utf-8"?>
<calcChain xmlns="http://schemas.openxmlformats.org/spreadsheetml/2006/main">
  <c r="I86" i="5" l="1"/>
  <c r="E86" i="5"/>
  <c r="G85" i="5"/>
  <c r="H85" i="5" s="1"/>
  <c r="G84" i="5"/>
  <c r="H84" i="5" s="1"/>
  <c r="G83" i="5"/>
  <c r="H83" i="5" s="1"/>
  <c r="G82" i="5"/>
  <c r="H82" i="5" s="1"/>
  <c r="G81" i="5"/>
  <c r="H81" i="5" s="1"/>
  <c r="G80" i="5"/>
  <c r="H80" i="5" s="1"/>
  <c r="G79" i="5"/>
  <c r="H79" i="5" s="1"/>
  <c r="G78" i="5"/>
  <c r="H78" i="5" s="1"/>
  <c r="G77" i="5"/>
  <c r="H77" i="5" s="1"/>
  <c r="G76" i="5"/>
  <c r="H76" i="5" s="1"/>
  <c r="G75" i="5"/>
  <c r="H75" i="5" s="1"/>
  <c r="G74" i="5"/>
  <c r="H74" i="5" s="1"/>
  <c r="G73" i="5"/>
  <c r="H73" i="5" s="1"/>
  <c r="G72" i="5"/>
  <c r="H72" i="5" s="1"/>
  <c r="G71" i="5"/>
  <c r="H71" i="5" s="1"/>
  <c r="G70" i="5"/>
  <c r="H70" i="5" s="1"/>
  <c r="G69" i="5"/>
  <c r="H69" i="5" s="1"/>
  <c r="G68" i="5"/>
  <c r="H68" i="5" s="1"/>
  <c r="G67" i="5"/>
  <c r="H67" i="5" s="1"/>
  <c r="G66" i="5"/>
  <c r="H66" i="5" s="1"/>
  <c r="G65" i="5"/>
  <c r="H65" i="5" s="1"/>
  <c r="G64" i="5"/>
  <c r="H64" i="5" s="1"/>
  <c r="G63" i="5"/>
  <c r="H63" i="5" s="1"/>
  <c r="G62" i="5"/>
  <c r="H62" i="5" s="1"/>
  <c r="G61" i="5"/>
  <c r="H61" i="5" s="1"/>
  <c r="G60" i="5"/>
  <c r="H60" i="5" s="1"/>
  <c r="G59" i="5"/>
  <c r="H59" i="5" s="1"/>
  <c r="G58" i="5"/>
  <c r="H58" i="5" s="1"/>
  <c r="G57" i="5"/>
  <c r="H57" i="5" s="1"/>
  <c r="G56" i="5"/>
  <c r="H56" i="5" s="1"/>
  <c r="G55" i="5"/>
  <c r="H55" i="5" s="1"/>
  <c r="G54" i="5"/>
  <c r="H54" i="5" s="1"/>
  <c r="G53" i="5"/>
  <c r="H53" i="5" s="1"/>
  <c r="G52" i="5"/>
  <c r="H52" i="5" s="1"/>
  <c r="G51" i="5"/>
  <c r="H51" i="5" s="1"/>
  <c r="G50" i="5"/>
  <c r="H50" i="5" s="1"/>
  <c r="G49" i="5"/>
  <c r="H49" i="5" s="1"/>
  <c r="G48" i="5"/>
  <c r="H48" i="5" s="1"/>
  <c r="G47" i="5"/>
  <c r="H47" i="5" s="1"/>
  <c r="G46" i="5"/>
  <c r="H46" i="5" s="1"/>
  <c r="G45" i="5"/>
  <c r="H45" i="5" s="1"/>
  <c r="G44" i="5"/>
  <c r="H44" i="5" s="1"/>
  <c r="G43" i="5"/>
  <c r="H43" i="5" s="1"/>
  <c r="G42" i="5"/>
  <c r="H42" i="5" s="1"/>
  <c r="G41" i="5"/>
  <c r="H41" i="5" s="1"/>
  <c r="G40" i="5"/>
  <c r="H40" i="5" s="1"/>
  <c r="G39" i="5"/>
  <c r="H39" i="5" s="1"/>
  <c r="G38" i="5"/>
  <c r="H38" i="5" s="1"/>
  <c r="G37" i="5"/>
  <c r="H37" i="5" s="1"/>
  <c r="G36" i="5"/>
  <c r="H36" i="5" s="1"/>
  <c r="G35" i="5"/>
  <c r="H35" i="5" s="1"/>
  <c r="G34" i="5"/>
  <c r="H34" i="5" s="1"/>
  <c r="G33" i="5"/>
  <c r="H33" i="5" s="1"/>
  <c r="G32" i="5"/>
  <c r="H32" i="5" s="1"/>
  <c r="G31" i="5"/>
  <c r="H31" i="5" s="1"/>
  <c r="G30" i="5"/>
  <c r="H30" i="5" s="1"/>
  <c r="G29" i="5"/>
  <c r="H29" i="5" s="1"/>
  <c r="G28" i="5"/>
  <c r="H28" i="5" s="1"/>
  <c r="G27" i="5"/>
  <c r="H27" i="5" s="1"/>
  <c r="G26" i="5"/>
  <c r="H26" i="5" s="1"/>
  <c r="G25" i="5"/>
  <c r="H25" i="5" s="1"/>
  <c r="G24" i="5"/>
  <c r="H24" i="5" s="1"/>
  <c r="G23" i="5"/>
  <c r="H23" i="5" s="1"/>
  <c r="G22" i="5"/>
  <c r="H22" i="5" s="1"/>
  <c r="G21" i="5"/>
  <c r="H21" i="5" s="1"/>
  <c r="G20" i="5"/>
  <c r="H20" i="5" s="1"/>
  <c r="G19" i="5"/>
  <c r="H19" i="5" s="1"/>
  <c r="G18" i="5"/>
  <c r="H18" i="5" s="1"/>
  <c r="G17" i="5"/>
  <c r="H17" i="5" s="1"/>
  <c r="G16" i="5"/>
  <c r="H16" i="5" s="1"/>
  <c r="G15" i="5"/>
  <c r="H15" i="5" s="1"/>
  <c r="G14" i="5"/>
  <c r="H14" i="5" s="1"/>
  <c r="G13" i="5"/>
  <c r="H13" i="5" s="1"/>
  <c r="G12" i="5"/>
  <c r="H12" i="5" s="1"/>
  <c r="G11" i="5"/>
  <c r="H11" i="5" s="1"/>
  <c r="G10" i="5"/>
  <c r="H10" i="5" s="1"/>
  <c r="G9" i="5"/>
  <c r="H9" i="5" s="1"/>
  <c r="G8" i="5"/>
  <c r="H8" i="5" s="1"/>
  <c r="G7" i="5"/>
  <c r="H7" i="5" s="1"/>
  <c r="G6" i="5"/>
  <c r="G86" i="5" s="1"/>
  <c r="H6" i="5" l="1"/>
  <c r="H86" i="5" s="1"/>
  <c r="G7" i="4"/>
  <c r="H7" i="4" s="1"/>
  <c r="G8" i="4"/>
  <c r="H8" i="4" s="1"/>
  <c r="G9" i="4"/>
  <c r="H9" i="4" s="1"/>
  <c r="G10" i="4"/>
  <c r="H10" i="4" s="1"/>
  <c r="G11" i="4"/>
  <c r="H11" i="4" s="1"/>
  <c r="G12" i="4"/>
  <c r="H12" i="4" s="1"/>
  <c r="G13" i="4"/>
  <c r="H13" i="4" s="1"/>
  <c r="G14" i="4"/>
  <c r="H14" i="4" s="1"/>
  <c r="G15" i="4"/>
  <c r="H15" i="4" s="1"/>
  <c r="G16" i="4"/>
  <c r="H16" i="4" s="1"/>
  <c r="G17" i="4"/>
  <c r="H17" i="4" s="1"/>
  <c r="G18" i="4"/>
  <c r="H18" i="4" s="1"/>
  <c r="G19" i="4"/>
  <c r="H19" i="4" s="1"/>
  <c r="G20" i="4"/>
  <c r="H20" i="4" s="1"/>
  <c r="G21" i="4"/>
  <c r="H21" i="4" s="1"/>
  <c r="G22" i="4"/>
  <c r="H22" i="4" s="1"/>
  <c r="G23" i="4"/>
  <c r="H23" i="4" s="1"/>
  <c r="G24" i="4"/>
  <c r="H24" i="4" s="1"/>
  <c r="G25" i="4"/>
  <c r="H25" i="4" s="1"/>
  <c r="G26" i="4"/>
  <c r="H26" i="4" s="1"/>
  <c r="G27" i="4"/>
  <c r="H27" i="4" s="1"/>
  <c r="G28" i="4"/>
  <c r="H28" i="4" s="1"/>
  <c r="G29" i="4"/>
  <c r="H29" i="4" s="1"/>
  <c r="G30" i="4"/>
  <c r="H30" i="4" s="1"/>
  <c r="G31" i="4"/>
  <c r="H31" i="4" s="1"/>
  <c r="G32" i="4"/>
  <c r="H32" i="4" s="1"/>
  <c r="G33" i="4"/>
  <c r="H33" i="4" s="1"/>
  <c r="G34" i="4"/>
  <c r="H34" i="4" s="1"/>
  <c r="G35" i="4"/>
  <c r="H35" i="4" s="1"/>
  <c r="G36" i="4"/>
  <c r="H36" i="4" s="1"/>
  <c r="G37" i="4"/>
  <c r="H37" i="4" s="1"/>
  <c r="G38" i="4"/>
  <c r="H38" i="4" s="1"/>
  <c r="G39" i="4"/>
  <c r="H39" i="4" s="1"/>
  <c r="G40" i="4"/>
  <c r="H40" i="4" s="1"/>
  <c r="G41" i="4"/>
  <c r="H41" i="4" s="1"/>
  <c r="G42" i="4"/>
  <c r="H42" i="4" s="1"/>
  <c r="G43" i="4"/>
  <c r="H43" i="4" s="1"/>
  <c r="G44" i="4"/>
  <c r="H44" i="4" s="1"/>
  <c r="G45" i="4"/>
  <c r="H45" i="4" s="1"/>
  <c r="G46" i="4"/>
  <c r="H46" i="4" s="1"/>
  <c r="G47" i="4"/>
  <c r="H47" i="4" s="1"/>
  <c r="G48" i="4"/>
  <c r="H48" i="4" s="1"/>
  <c r="G49" i="4"/>
  <c r="H49" i="4" s="1"/>
  <c r="G50" i="4"/>
  <c r="H50" i="4" s="1"/>
  <c r="G51" i="4"/>
  <c r="H51" i="4" s="1"/>
  <c r="G52" i="4"/>
  <c r="H52" i="4" s="1"/>
  <c r="G53" i="4"/>
  <c r="H53" i="4" s="1"/>
  <c r="G54" i="4"/>
  <c r="H54" i="4" s="1"/>
  <c r="G55" i="4"/>
  <c r="H55" i="4" s="1"/>
  <c r="G56" i="4"/>
  <c r="H56" i="4" s="1"/>
  <c r="G57" i="4"/>
  <c r="H57" i="4" s="1"/>
  <c r="G58" i="4"/>
  <c r="H58" i="4" s="1"/>
  <c r="G59" i="4"/>
  <c r="H59" i="4" s="1"/>
  <c r="G60" i="4"/>
  <c r="H60" i="4" s="1"/>
  <c r="G61" i="4"/>
  <c r="H61" i="4" s="1"/>
  <c r="G62" i="4"/>
  <c r="H62" i="4" s="1"/>
  <c r="G63" i="4"/>
  <c r="H63" i="4" s="1"/>
  <c r="G64" i="4"/>
  <c r="H64" i="4" s="1"/>
  <c r="G65" i="4"/>
  <c r="H65" i="4" s="1"/>
  <c r="G66" i="4"/>
  <c r="H66" i="4" s="1"/>
  <c r="G67" i="4"/>
  <c r="H67" i="4" s="1"/>
  <c r="G68" i="4"/>
  <c r="H68" i="4" s="1"/>
  <c r="G69" i="4"/>
  <c r="H69" i="4" s="1"/>
  <c r="G70" i="4"/>
  <c r="H70" i="4" s="1"/>
  <c r="G71" i="4"/>
  <c r="H71" i="4" s="1"/>
  <c r="G72" i="4"/>
  <c r="H72" i="4" s="1"/>
  <c r="G73" i="4"/>
  <c r="H73" i="4" s="1"/>
  <c r="G74" i="4"/>
  <c r="H74" i="4" s="1"/>
  <c r="G75" i="4"/>
  <c r="H75" i="4" s="1"/>
  <c r="G76" i="4"/>
  <c r="H76" i="4" s="1"/>
  <c r="G77" i="4"/>
  <c r="H77" i="4" s="1"/>
  <c r="G78" i="4"/>
  <c r="H78" i="4" s="1"/>
  <c r="G79" i="4"/>
  <c r="H79" i="4" s="1"/>
  <c r="G80" i="4"/>
  <c r="H80" i="4" s="1"/>
  <c r="G81" i="4"/>
  <c r="H81" i="4" s="1"/>
  <c r="G82" i="4"/>
  <c r="H82" i="4" s="1"/>
  <c r="G83" i="4"/>
  <c r="H83" i="4" s="1"/>
  <c r="G84" i="4"/>
  <c r="H84" i="4" s="1"/>
  <c r="G85" i="4"/>
  <c r="H85" i="4" s="1"/>
  <c r="G6" i="4"/>
  <c r="H6" i="4" s="1"/>
  <c r="H86" i="4" s="1"/>
  <c r="G86" i="4" l="1"/>
  <c r="E86" i="4" l="1"/>
  <c r="I86" i="4" l="1"/>
</calcChain>
</file>

<file path=xl/sharedStrings.xml><?xml version="1.0" encoding="utf-8"?>
<sst xmlns="http://schemas.openxmlformats.org/spreadsheetml/2006/main" count="344" uniqueCount="169">
  <si>
    <t>№</t>
  </si>
  <si>
    <t>Негізгі құралдың атауы</t>
  </si>
  <si>
    <t>Саны</t>
  </si>
  <si>
    <t>Түгендеу номері</t>
  </si>
  <si>
    <t>Ноутбук</t>
  </si>
  <si>
    <t>237003000075</t>
  </si>
  <si>
    <t>271101000001</t>
  </si>
  <si>
    <t xml:space="preserve">Барлығы </t>
  </si>
  <si>
    <t>Компьютер</t>
  </si>
  <si>
    <t>Планшет</t>
  </si>
  <si>
    <t>Тозу құны, теңге</t>
  </si>
  <si>
    <t>Қалдық құны, теңге</t>
  </si>
  <si>
    <t>Шкаф</t>
  </si>
  <si>
    <t>кабинет Химии</t>
  </si>
  <si>
    <t xml:space="preserve">Ноутбук </t>
  </si>
  <si>
    <t>Процессор</t>
  </si>
  <si>
    <t>Видеомагнитофон</t>
  </si>
  <si>
    <t>Ростомер</t>
  </si>
  <si>
    <t>Термоконтейнер</t>
  </si>
  <si>
    <t>Стуля медсестра</t>
  </si>
  <si>
    <t>Дезатор  дез. Рас</t>
  </si>
  <si>
    <t>Шкаф одежды</t>
  </si>
  <si>
    <t>Макет ММГАК-74м</t>
  </si>
  <si>
    <t>Пневмат внн.512</t>
  </si>
  <si>
    <t>Пульки 95107</t>
  </si>
  <si>
    <t>Бинокль БПЦ5</t>
  </si>
  <si>
    <t>Ремень оружие</t>
  </si>
  <si>
    <t>Видеорегистратор на 16 канал ((жесткий диск (1*16000)тг, блок питания для видеокамер (1*14000тг))</t>
  </si>
  <si>
    <t>Лабороторный инист</t>
  </si>
  <si>
    <t>Данекерлеуши апп</t>
  </si>
  <si>
    <t xml:space="preserve">салкындаткыш </t>
  </si>
  <si>
    <t>Интерактивный доска с комплектом (видеопроектор,колонка,системный блок,монитор)</t>
  </si>
  <si>
    <t>Телевизор жидкокристаллический (LTD) цифравой</t>
  </si>
  <si>
    <t>Видеокамера цифравая</t>
  </si>
  <si>
    <t>Принтер термотрансферный</t>
  </si>
  <si>
    <t xml:space="preserve">Камера наблюдения </t>
  </si>
  <si>
    <t>Шкаф книжный</t>
  </si>
  <si>
    <t>Офисный стол</t>
  </si>
  <si>
    <t>Такта</t>
  </si>
  <si>
    <t>Шкаф столовый</t>
  </si>
  <si>
    <t>доска</t>
  </si>
  <si>
    <t>Окырман  устели</t>
  </si>
  <si>
    <t>Стол 2-х тумбовый</t>
  </si>
  <si>
    <t>зерколо шкаф</t>
  </si>
  <si>
    <t>Школьная мебель</t>
  </si>
  <si>
    <t>Верстак</t>
  </si>
  <si>
    <t>Стол для принтера</t>
  </si>
  <si>
    <t>Парты</t>
  </si>
  <si>
    <t>Доска</t>
  </si>
  <si>
    <t>тумбочные столы</t>
  </si>
  <si>
    <t>Кресло</t>
  </si>
  <si>
    <t>Стулья</t>
  </si>
  <si>
    <t>стулья</t>
  </si>
  <si>
    <t>парты с стулями</t>
  </si>
  <si>
    <t>Стуля</t>
  </si>
  <si>
    <t>Компьютерный стол</t>
  </si>
  <si>
    <t>Уличные световые вывески</t>
  </si>
  <si>
    <t>темир сандык</t>
  </si>
  <si>
    <t>Жихаз гарниторы</t>
  </si>
  <si>
    <t>Мугалим устели</t>
  </si>
  <si>
    <t>доскаДА-32</t>
  </si>
  <si>
    <t>темир шкаф</t>
  </si>
  <si>
    <t>Тарбиеши шкабы</t>
  </si>
  <si>
    <t>Елтанба 0,50м</t>
  </si>
  <si>
    <t>Окушы устели</t>
  </si>
  <si>
    <t>Тудын уштыгы</t>
  </si>
  <si>
    <t>Темир тугыр</t>
  </si>
  <si>
    <t>Ту1,0х2,0м</t>
  </si>
  <si>
    <t>улкен Бикс 9</t>
  </si>
  <si>
    <t>Инструмент компьлект</t>
  </si>
  <si>
    <t>Программа</t>
  </si>
  <si>
    <t>236006000001</t>
  </si>
  <si>
    <t>236006000017</t>
  </si>
  <si>
    <t>236006000022</t>
  </si>
  <si>
    <t>236006000053</t>
  </si>
  <si>
    <t>236006000091</t>
  </si>
  <si>
    <t>236006000092</t>
  </si>
  <si>
    <t>236006000094</t>
  </si>
  <si>
    <t>236006000095</t>
  </si>
  <si>
    <t>236006000096</t>
  </si>
  <si>
    <t>236006000109</t>
  </si>
  <si>
    <t>236006000110</t>
  </si>
  <si>
    <t>236006000111</t>
  </si>
  <si>
    <t>236006000112</t>
  </si>
  <si>
    <t>236006000113</t>
  </si>
  <si>
    <t>236006000114</t>
  </si>
  <si>
    <t>236002000017</t>
  </si>
  <si>
    <t>236006000119</t>
  </si>
  <si>
    <t>236002000018</t>
  </si>
  <si>
    <t>236009000002</t>
  </si>
  <si>
    <t>236009000003</t>
  </si>
  <si>
    <t>236009000004</t>
  </si>
  <si>
    <t>236009000005</t>
  </si>
  <si>
    <t>236006000383</t>
  </si>
  <si>
    <t>236006000167</t>
  </si>
  <si>
    <t>237003000025</t>
  </si>
  <si>
    <t>237004000015-237004000016</t>
  </si>
  <si>
    <t>237003000026</t>
  </si>
  <si>
    <t>237003000030</t>
  </si>
  <si>
    <t>237003000031</t>
  </si>
  <si>
    <t>237003000032</t>
  </si>
  <si>
    <t>237003000024</t>
  </si>
  <si>
    <t>237003000039</t>
  </si>
  <si>
    <t>237003000040</t>
  </si>
  <si>
    <t>237003000055</t>
  </si>
  <si>
    <t>237003000056</t>
  </si>
  <si>
    <t>237003000060</t>
  </si>
  <si>
    <t>237003000071-237003000072</t>
  </si>
  <si>
    <t>237003000081</t>
  </si>
  <si>
    <t>237003000082</t>
  </si>
  <si>
    <t>237003000083</t>
  </si>
  <si>
    <t>237003000084</t>
  </si>
  <si>
    <t>237003000086</t>
  </si>
  <si>
    <t>237003000089</t>
  </si>
  <si>
    <t>237003000091</t>
  </si>
  <si>
    <t>237003000092</t>
  </si>
  <si>
    <t>237003000093</t>
  </si>
  <si>
    <t>237003000094</t>
  </si>
  <si>
    <t>237003000095</t>
  </si>
  <si>
    <t>237003000114</t>
  </si>
  <si>
    <t>237003000117</t>
  </si>
  <si>
    <t>237003000118</t>
  </si>
  <si>
    <t>237003000119</t>
  </si>
  <si>
    <t>237003000120</t>
  </si>
  <si>
    <t>237003000121</t>
  </si>
  <si>
    <t>237003000123</t>
  </si>
  <si>
    <t>237003000124</t>
  </si>
  <si>
    <t>237003000125</t>
  </si>
  <si>
    <t>237003000126</t>
  </si>
  <si>
    <t>237003000127</t>
  </si>
  <si>
    <t>237003000128</t>
  </si>
  <si>
    <t>237003000129</t>
  </si>
  <si>
    <t>237003000130</t>
  </si>
  <si>
    <t>237003000131</t>
  </si>
  <si>
    <t>237003000132</t>
  </si>
  <si>
    <t>237003000133</t>
  </si>
  <si>
    <t>237003000134</t>
  </si>
  <si>
    <t>237001000001</t>
  </si>
  <si>
    <t>236006000168   236006000362</t>
  </si>
  <si>
    <t>236006000120   236006000121</t>
  </si>
  <si>
    <t xml:space="preserve">Маңғыстау облысының білім басқарамасының Бейнеу ауданы бойынша білім бөлімінің «Ж.Қалдығараев атындағы  жалпы білім беретін мектеп» коммуналдық мемлекеттік мекемесі теңгерімдегі есептен шығыстауға келісім берілген негізгі құралдардың тізбесі
                               </t>
  </si>
  <si>
    <t>Бірлік құны, теңге</t>
  </si>
  <si>
    <t>Жалпы бастапқы құны, теңге</t>
  </si>
  <si>
    <t>236006000122-    236006000133</t>
  </si>
  <si>
    <t>236006000147-   236006000166</t>
  </si>
  <si>
    <t>236006000363-    236006000382</t>
  </si>
  <si>
    <t>237003000155-   237003000204</t>
  </si>
  <si>
    <t>237003000135-    237003000154</t>
  </si>
  <si>
    <t>237003000044-  237003000054</t>
  </si>
  <si>
    <t>237003000062-     237003000069</t>
  </si>
  <si>
    <t>237003000100-   237003000108</t>
  </si>
  <si>
    <t>Пайдалануға берілген жылы</t>
  </si>
  <si>
    <t>237003000110-    237003000113</t>
  </si>
  <si>
    <t xml:space="preserve">«______»    _________ 2026 ж.            </t>
  </si>
  <si>
    <t xml:space="preserve">№10-06/_____  хатына  қосымша </t>
  </si>
  <si>
    <t>Интерактивный доска с комплектом (видеопроектор,  колонка, системный блок, монитор)</t>
  </si>
  <si>
    <t>Темир сандык</t>
  </si>
  <si>
    <t>Мұгалім үстелі</t>
  </si>
  <si>
    <t>Тақта</t>
  </si>
  <si>
    <t>Темир шкаф</t>
  </si>
  <si>
    <t>Тәрбиеші шкабы</t>
  </si>
  <si>
    <t>Орындық</t>
  </si>
  <si>
    <t>Инструмент комплект</t>
  </si>
  <si>
    <t>Ту  1,0х2,0м</t>
  </si>
  <si>
    <t>Тудың ұштыгы</t>
  </si>
  <si>
    <t>Оқушы  үстелі</t>
  </si>
  <si>
    <t>Темір тұғыр</t>
  </si>
  <si>
    <t>Дәнекерлеуші аппарат</t>
  </si>
  <si>
    <t xml:space="preserve">Маңғыстау облысының білім басқарамасының Бейнеу ауданы бойынша білім бөлімінің                                       «Ж.Қалдығараев атындағы  жалпы білім беретін мектеп» коммуналдық мемлекеттік мекемесі теңгерімдегі есептен шығыстауға келісім берілген негізгі құралдардың тізбесі
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</si>
</sst>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63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5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left" vertical="top"/>
    </xf>
    <xf numFmtId="0" fontId="7" fillId="4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top"/>
    </xf>
    <xf numFmtId="0" fontId="7" fillId="4" borderId="5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left" vertical="top" wrapText="1"/>
    </xf>
    <xf numFmtId="0" fontId="7" fillId="4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/>
    </xf>
    <xf numFmtId="0" fontId="7" fillId="4" borderId="5" xfId="0" applyFont="1" applyFill="1" applyBorder="1" applyAlignment="1">
      <alignment vertical="top" wrapText="1"/>
    </xf>
    <xf numFmtId="4" fontId="7" fillId="4" borderId="4" xfId="0" applyNumberFormat="1" applyFont="1" applyFill="1" applyBorder="1" applyAlignment="1">
      <alignment horizontal="center" vertical="top"/>
    </xf>
    <xf numFmtId="4" fontId="7" fillId="3" borderId="4" xfId="0" applyNumberFormat="1" applyFont="1" applyFill="1" applyBorder="1" applyAlignment="1">
      <alignment horizontal="center" vertical="top"/>
    </xf>
    <xf numFmtId="2" fontId="7" fillId="4" borderId="4" xfId="0" applyNumberFormat="1" applyFont="1" applyFill="1" applyBorder="1" applyAlignment="1">
      <alignment horizontal="center" vertical="top"/>
    </xf>
    <xf numFmtId="4" fontId="7" fillId="4" borderId="5" xfId="0" applyNumberFormat="1" applyFont="1" applyFill="1" applyBorder="1" applyAlignment="1">
      <alignment horizontal="center" vertical="top"/>
    </xf>
    <xf numFmtId="0" fontId="7" fillId="4" borderId="4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/>
    </xf>
    <xf numFmtId="0" fontId="2" fillId="0" borderId="0" xfId="0" applyFont="1" applyAlignment="1">
      <alignment horizontal="right" vertical="top"/>
    </xf>
    <xf numFmtId="4" fontId="7" fillId="4" borderId="4" xfId="0" applyNumberFormat="1" applyFont="1" applyFill="1" applyBorder="1" applyAlignment="1">
      <alignment horizontal="right" vertical="top"/>
    </xf>
    <xf numFmtId="4" fontId="2" fillId="0" borderId="2" xfId="0" applyNumberFormat="1" applyFont="1" applyBorder="1" applyAlignment="1">
      <alignment horizontal="right" vertical="top"/>
    </xf>
    <xf numFmtId="4" fontId="3" fillId="0" borderId="2" xfId="0" applyNumberFormat="1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3" fillId="0" borderId="2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8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86"/>
  <sheetViews>
    <sheetView view="pageBreakPreview" zoomScale="60" zoomScaleNormal="90" workbookViewId="0">
      <selection activeCell="M37" sqref="M37"/>
    </sheetView>
  </sheetViews>
  <sheetFormatPr defaultRowHeight="15" x14ac:dyDescent="0.25"/>
  <cols>
    <col min="1" max="1" width="4.42578125" style="1" customWidth="1"/>
    <col min="2" max="2" width="28.85546875" style="1" customWidth="1"/>
    <col min="3" max="3" width="13.5703125" style="1" customWidth="1"/>
    <col min="4" max="4" width="12.140625" style="1" customWidth="1"/>
    <col min="5" max="5" width="6.7109375" style="1" customWidth="1"/>
    <col min="6" max="6" width="12.28515625" style="1" customWidth="1"/>
    <col min="7" max="7" width="13.42578125" style="23" customWidth="1"/>
    <col min="8" max="8" width="11.85546875" style="23" customWidth="1"/>
    <col min="9" max="9" width="10.28515625" style="23" customWidth="1"/>
  </cols>
  <sheetData>
    <row r="4" spans="1:9" ht="69.75" customHeight="1" x14ac:dyDescent="0.25">
      <c r="A4" s="32" t="s">
        <v>140</v>
      </c>
      <c r="B4" s="32"/>
      <c r="C4" s="32"/>
      <c r="D4" s="32"/>
      <c r="E4" s="32"/>
      <c r="F4" s="32"/>
      <c r="G4" s="32"/>
      <c r="H4" s="32"/>
      <c r="I4" s="32"/>
    </row>
    <row r="5" spans="1:9" ht="52.5" customHeight="1" x14ac:dyDescent="0.25">
      <c r="A5" s="5" t="s">
        <v>0</v>
      </c>
      <c r="B5" s="7" t="s">
        <v>1</v>
      </c>
      <c r="C5" s="6" t="s">
        <v>3</v>
      </c>
      <c r="D5" s="8" t="s">
        <v>151</v>
      </c>
      <c r="E5" s="7" t="s">
        <v>2</v>
      </c>
      <c r="F5" s="4" t="s">
        <v>141</v>
      </c>
      <c r="G5" s="4" t="s">
        <v>142</v>
      </c>
      <c r="H5" s="4" t="s">
        <v>10</v>
      </c>
      <c r="I5" s="4" t="s">
        <v>11</v>
      </c>
    </row>
    <row r="6" spans="1:9" x14ac:dyDescent="0.25">
      <c r="A6" s="2">
        <v>1</v>
      </c>
      <c r="B6" s="14" t="s">
        <v>12</v>
      </c>
      <c r="C6" s="9" t="s">
        <v>71</v>
      </c>
      <c r="D6" s="14">
        <v>2013</v>
      </c>
      <c r="E6" s="14">
        <v>1</v>
      </c>
      <c r="F6" s="17">
        <v>32000</v>
      </c>
      <c r="G6" s="24">
        <f>E6*F6</f>
        <v>32000</v>
      </c>
      <c r="H6" s="24">
        <f>G6-I6</f>
        <v>32000</v>
      </c>
      <c r="I6" s="25">
        <v>0</v>
      </c>
    </row>
    <row r="7" spans="1:9" ht="25.5" x14ac:dyDescent="0.25">
      <c r="A7" s="2">
        <v>2</v>
      </c>
      <c r="B7" s="14" t="s">
        <v>4</v>
      </c>
      <c r="C7" s="13" t="s">
        <v>138</v>
      </c>
      <c r="D7" s="14">
        <v>2020</v>
      </c>
      <c r="E7" s="14">
        <v>195</v>
      </c>
      <c r="F7" s="17">
        <v>157000</v>
      </c>
      <c r="G7" s="24">
        <f t="shared" ref="G7:G70" si="0">E7*F7</f>
        <v>30615000</v>
      </c>
      <c r="H7" s="24">
        <f t="shared" ref="H7:H70" si="1">G7-I7</f>
        <v>30615000</v>
      </c>
      <c r="I7" s="25">
        <v>0</v>
      </c>
    </row>
    <row r="8" spans="1:9" x14ac:dyDescent="0.25">
      <c r="A8" s="2">
        <v>3</v>
      </c>
      <c r="B8" s="14" t="s">
        <v>13</v>
      </c>
      <c r="C8" s="9" t="s">
        <v>72</v>
      </c>
      <c r="D8" s="14">
        <v>2013</v>
      </c>
      <c r="E8" s="14">
        <v>1</v>
      </c>
      <c r="F8" s="17">
        <v>4094000</v>
      </c>
      <c r="G8" s="24">
        <f t="shared" si="0"/>
        <v>4094000</v>
      </c>
      <c r="H8" s="24">
        <f t="shared" si="1"/>
        <v>4094000</v>
      </c>
      <c r="I8" s="25">
        <v>0</v>
      </c>
    </row>
    <row r="9" spans="1:9" ht="25.5" x14ac:dyDescent="0.25">
      <c r="A9" s="2">
        <v>4</v>
      </c>
      <c r="B9" s="14" t="s">
        <v>14</v>
      </c>
      <c r="C9" s="13" t="s">
        <v>143</v>
      </c>
      <c r="D9" s="14">
        <v>2020</v>
      </c>
      <c r="E9" s="14">
        <v>12</v>
      </c>
      <c r="F9" s="17">
        <v>14590</v>
      </c>
      <c r="G9" s="24">
        <f t="shared" si="0"/>
        <v>175080</v>
      </c>
      <c r="H9" s="24">
        <f t="shared" si="1"/>
        <v>175080</v>
      </c>
      <c r="I9" s="25">
        <v>0</v>
      </c>
    </row>
    <row r="10" spans="1:9" ht="25.5" x14ac:dyDescent="0.25">
      <c r="A10" s="2">
        <v>5</v>
      </c>
      <c r="B10" s="14" t="s">
        <v>14</v>
      </c>
      <c r="C10" s="10" t="s">
        <v>144</v>
      </c>
      <c r="D10" s="14">
        <v>2020</v>
      </c>
      <c r="E10" s="14">
        <v>33</v>
      </c>
      <c r="F10" s="17">
        <v>14590</v>
      </c>
      <c r="G10" s="24">
        <f t="shared" si="0"/>
        <v>481470</v>
      </c>
      <c r="H10" s="24">
        <f t="shared" si="1"/>
        <v>481470</v>
      </c>
      <c r="I10" s="25">
        <v>0</v>
      </c>
    </row>
    <row r="11" spans="1:9" s="3" customFormat="1" x14ac:dyDescent="0.25">
      <c r="A11" s="2">
        <v>6</v>
      </c>
      <c r="B11" s="14" t="s">
        <v>15</v>
      </c>
      <c r="C11" s="9" t="s">
        <v>73</v>
      </c>
      <c r="D11" s="14">
        <v>2019</v>
      </c>
      <c r="E11" s="14">
        <v>1</v>
      </c>
      <c r="F11" s="17">
        <v>250000</v>
      </c>
      <c r="G11" s="24">
        <f t="shared" si="0"/>
        <v>250000</v>
      </c>
      <c r="H11" s="24">
        <f t="shared" si="1"/>
        <v>250000</v>
      </c>
      <c r="I11" s="25">
        <v>0</v>
      </c>
    </row>
    <row r="12" spans="1:9" s="3" customFormat="1" x14ac:dyDescent="0.25">
      <c r="A12" s="2">
        <v>7</v>
      </c>
      <c r="B12" s="14" t="s">
        <v>16</v>
      </c>
      <c r="C12" s="9" t="s">
        <v>74</v>
      </c>
      <c r="D12" s="14">
        <v>2013</v>
      </c>
      <c r="E12" s="14">
        <v>1</v>
      </c>
      <c r="F12" s="17">
        <v>16000</v>
      </c>
      <c r="G12" s="24">
        <f t="shared" si="0"/>
        <v>16000</v>
      </c>
      <c r="H12" s="24">
        <f t="shared" si="1"/>
        <v>16000</v>
      </c>
      <c r="I12" s="25">
        <v>0</v>
      </c>
    </row>
    <row r="13" spans="1:9" x14ac:dyDescent="0.25">
      <c r="A13" s="2">
        <v>8</v>
      </c>
      <c r="B13" s="14" t="s">
        <v>17</v>
      </c>
      <c r="C13" s="9" t="s">
        <v>75</v>
      </c>
      <c r="D13" s="14">
        <v>2013</v>
      </c>
      <c r="E13" s="14">
        <v>1</v>
      </c>
      <c r="F13" s="17">
        <v>17000</v>
      </c>
      <c r="G13" s="24">
        <f t="shared" si="0"/>
        <v>17000</v>
      </c>
      <c r="H13" s="24">
        <f t="shared" si="1"/>
        <v>17000</v>
      </c>
      <c r="I13" s="25">
        <v>0</v>
      </c>
    </row>
    <row r="14" spans="1:9" x14ac:dyDescent="0.25">
      <c r="A14" s="2">
        <v>9</v>
      </c>
      <c r="B14" s="14" t="s">
        <v>18</v>
      </c>
      <c r="C14" s="9" t="s">
        <v>76</v>
      </c>
      <c r="D14" s="14">
        <v>2013</v>
      </c>
      <c r="E14" s="14">
        <v>1</v>
      </c>
      <c r="F14" s="17">
        <v>11000</v>
      </c>
      <c r="G14" s="24">
        <f t="shared" si="0"/>
        <v>11000</v>
      </c>
      <c r="H14" s="24">
        <f t="shared" si="1"/>
        <v>11000</v>
      </c>
      <c r="I14" s="25">
        <v>0</v>
      </c>
    </row>
    <row r="15" spans="1:9" x14ac:dyDescent="0.25">
      <c r="A15" s="2">
        <v>10</v>
      </c>
      <c r="B15" s="14" t="s">
        <v>19</v>
      </c>
      <c r="C15" s="9" t="s">
        <v>77</v>
      </c>
      <c r="D15" s="14">
        <v>2013</v>
      </c>
      <c r="E15" s="14">
        <v>1</v>
      </c>
      <c r="F15" s="17">
        <v>8000</v>
      </c>
      <c r="G15" s="24">
        <f t="shared" si="0"/>
        <v>8000</v>
      </c>
      <c r="H15" s="24">
        <f t="shared" si="1"/>
        <v>8000</v>
      </c>
      <c r="I15" s="25">
        <v>0</v>
      </c>
    </row>
    <row r="16" spans="1:9" x14ac:dyDescent="0.25">
      <c r="A16" s="2">
        <v>11</v>
      </c>
      <c r="B16" s="14" t="s">
        <v>20</v>
      </c>
      <c r="C16" s="9" t="s">
        <v>78</v>
      </c>
      <c r="D16" s="14">
        <v>2013</v>
      </c>
      <c r="E16" s="14">
        <v>1</v>
      </c>
      <c r="F16" s="17">
        <v>2500</v>
      </c>
      <c r="G16" s="24">
        <f t="shared" si="0"/>
        <v>2500</v>
      </c>
      <c r="H16" s="24">
        <f t="shared" si="1"/>
        <v>2500</v>
      </c>
      <c r="I16" s="25">
        <v>0</v>
      </c>
    </row>
    <row r="17" spans="1:9" x14ac:dyDescent="0.25">
      <c r="A17" s="2">
        <v>12</v>
      </c>
      <c r="B17" s="14" t="s">
        <v>21</v>
      </c>
      <c r="C17" s="9" t="s">
        <v>79</v>
      </c>
      <c r="D17" s="14">
        <v>2013</v>
      </c>
      <c r="E17" s="14">
        <v>1</v>
      </c>
      <c r="F17" s="17">
        <v>29000</v>
      </c>
      <c r="G17" s="24">
        <f t="shared" si="0"/>
        <v>29000</v>
      </c>
      <c r="H17" s="24">
        <f t="shared" si="1"/>
        <v>29000</v>
      </c>
      <c r="I17" s="25">
        <v>0</v>
      </c>
    </row>
    <row r="18" spans="1:9" x14ac:dyDescent="0.25">
      <c r="A18" s="2">
        <v>13</v>
      </c>
      <c r="B18" s="14" t="s">
        <v>22</v>
      </c>
      <c r="C18" s="9" t="s">
        <v>80</v>
      </c>
      <c r="D18" s="14">
        <v>2013</v>
      </c>
      <c r="E18" s="14">
        <v>1</v>
      </c>
      <c r="F18" s="17">
        <v>53800</v>
      </c>
      <c r="G18" s="24">
        <f t="shared" si="0"/>
        <v>53800</v>
      </c>
      <c r="H18" s="24">
        <f t="shared" si="1"/>
        <v>53800</v>
      </c>
      <c r="I18" s="25">
        <v>0</v>
      </c>
    </row>
    <row r="19" spans="1:9" x14ac:dyDescent="0.25">
      <c r="A19" s="2">
        <v>14</v>
      </c>
      <c r="B19" s="14" t="s">
        <v>23</v>
      </c>
      <c r="C19" s="9" t="s">
        <v>81</v>
      </c>
      <c r="D19" s="14">
        <v>2013</v>
      </c>
      <c r="E19" s="14">
        <v>1</v>
      </c>
      <c r="F19" s="18">
        <v>15700</v>
      </c>
      <c r="G19" s="24">
        <f t="shared" si="0"/>
        <v>15700</v>
      </c>
      <c r="H19" s="24">
        <f t="shared" si="1"/>
        <v>15700</v>
      </c>
      <c r="I19" s="25">
        <v>0</v>
      </c>
    </row>
    <row r="20" spans="1:9" x14ac:dyDescent="0.25">
      <c r="A20" s="2">
        <v>15</v>
      </c>
      <c r="B20" s="14" t="s">
        <v>23</v>
      </c>
      <c r="C20" s="9" t="s">
        <v>82</v>
      </c>
      <c r="D20" s="14">
        <v>2013</v>
      </c>
      <c r="E20" s="14">
        <v>1</v>
      </c>
      <c r="F20" s="17">
        <v>16400</v>
      </c>
      <c r="G20" s="24">
        <f t="shared" si="0"/>
        <v>16400</v>
      </c>
      <c r="H20" s="24">
        <f t="shared" si="1"/>
        <v>16400</v>
      </c>
      <c r="I20" s="25">
        <v>0</v>
      </c>
    </row>
    <row r="21" spans="1:9" x14ac:dyDescent="0.25">
      <c r="A21" s="2">
        <v>16</v>
      </c>
      <c r="B21" s="14" t="s">
        <v>24</v>
      </c>
      <c r="C21" s="9" t="s">
        <v>83</v>
      </c>
      <c r="D21" s="14">
        <v>2013</v>
      </c>
      <c r="E21" s="14">
        <v>1</v>
      </c>
      <c r="F21" s="19">
        <v>600</v>
      </c>
      <c r="G21" s="24">
        <f t="shared" si="0"/>
        <v>600</v>
      </c>
      <c r="H21" s="24">
        <f t="shared" si="1"/>
        <v>600</v>
      </c>
      <c r="I21" s="25">
        <v>0</v>
      </c>
    </row>
    <row r="22" spans="1:9" x14ac:dyDescent="0.25">
      <c r="A22" s="2">
        <v>17</v>
      </c>
      <c r="B22" s="14" t="s">
        <v>25</v>
      </c>
      <c r="C22" s="9" t="s">
        <v>84</v>
      </c>
      <c r="D22" s="14">
        <v>2013</v>
      </c>
      <c r="E22" s="14">
        <v>1</v>
      </c>
      <c r="F22" s="17">
        <v>10000</v>
      </c>
      <c r="G22" s="24">
        <f t="shared" si="0"/>
        <v>10000</v>
      </c>
      <c r="H22" s="24">
        <f t="shared" si="1"/>
        <v>10000</v>
      </c>
      <c r="I22" s="25">
        <v>0</v>
      </c>
    </row>
    <row r="23" spans="1:9" x14ac:dyDescent="0.25">
      <c r="A23" s="2">
        <v>18</v>
      </c>
      <c r="B23" s="14" t="s">
        <v>26</v>
      </c>
      <c r="C23" s="9" t="s">
        <v>85</v>
      </c>
      <c r="D23" s="14">
        <v>2013</v>
      </c>
      <c r="E23" s="14">
        <v>1</v>
      </c>
      <c r="F23" s="19">
        <v>600</v>
      </c>
      <c r="G23" s="24">
        <f t="shared" si="0"/>
        <v>600</v>
      </c>
      <c r="H23" s="24">
        <f t="shared" si="1"/>
        <v>600</v>
      </c>
      <c r="I23" s="25">
        <v>0</v>
      </c>
    </row>
    <row r="24" spans="1:9" ht="51" x14ac:dyDescent="0.25">
      <c r="A24" s="2">
        <v>19</v>
      </c>
      <c r="B24" s="21" t="s">
        <v>27</v>
      </c>
      <c r="C24" s="9" t="s">
        <v>86</v>
      </c>
      <c r="D24" s="14">
        <v>2014</v>
      </c>
      <c r="E24" s="14">
        <v>1</v>
      </c>
      <c r="F24" s="17">
        <v>67790</v>
      </c>
      <c r="G24" s="24">
        <f t="shared" si="0"/>
        <v>67790</v>
      </c>
      <c r="H24" s="24">
        <f t="shared" si="1"/>
        <v>67790</v>
      </c>
      <c r="I24" s="25">
        <v>0</v>
      </c>
    </row>
    <row r="25" spans="1:9" x14ac:dyDescent="0.25">
      <c r="A25" s="2">
        <v>20</v>
      </c>
      <c r="B25" s="14" t="s">
        <v>28</v>
      </c>
      <c r="C25" s="9" t="s">
        <v>87</v>
      </c>
      <c r="D25" s="14">
        <v>2014</v>
      </c>
      <c r="E25" s="14">
        <v>1</v>
      </c>
      <c r="F25" s="17">
        <v>90300</v>
      </c>
      <c r="G25" s="24">
        <f t="shared" si="0"/>
        <v>90300</v>
      </c>
      <c r="H25" s="24">
        <f t="shared" si="1"/>
        <v>90300</v>
      </c>
      <c r="I25" s="25">
        <v>0</v>
      </c>
    </row>
    <row r="26" spans="1:9" x14ac:dyDescent="0.25">
      <c r="A26" s="2">
        <v>21</v>
      </c>
      <c r="B26" s="15" t="s">
        <v>29</v>
      </c>
      <c r="C26" s="11" t="s">
        <v>88</v>
      </c>
      <c r="D26" s="15">
        <v>2014</v>
      </c>
      <c r="E26" s="15">
        <v>1</v>
      </c>
      <c r="F26" s="18">
        <v>50000</v>
      </c>
      <c r="G26" s="24">
        <f t="shared" si="0"/>
        <v>50000</v>
      </c>
      <c r="H26" s="24">
        <f t="shared" si="1"/>
        <v>50000</v>
      </c>
      <c r="I26" s="25">
        <v>0</v>
      </c>
    </row>
    <row r="27" spans="1:9" x14ac:dyDescent="0.25">
      <c r="A27" s="2">
        <v>22</v>
      </c>
      <c r="B27" s="15" t="s">
        <v>30</v>
      </c>
      <c r="C27" s="11" t="s">
        <v>89</v>
      </c>
      <c r="D27" s="15">
        <v>2018</v>
      </c>
      <c r="E27" s="15">
        <v>1</v>
      </c>
      <c r="F27" s="18">
        <v>62000</v>
      </c>
      <c r="G27" s="24">
        <f t="shared" si="0"/>
        <v>62000</v>
      </c>
      <c r="H27" s="24">
        <f t="shared" si="1"/>
        <v>62000</v>
      </c>
      <c r="I27" s="25">
        <v>0</v>
      </c>
    </row>
    <row r="28" spans="1:9" ht="51" x14ac:dyDescent="0.25">
      <c r="A28" s="2">
        <v>23</v>
      </c>
      <c r="B28" s="21" t="s">
        <v>31</v>
      </c>
      <c r="C28" s="9" t="s">
        <v>90</v>
      </c>
      <c r="D28" s="14">
        <v>2018</v>
      </c>
      <c r="E28" s="14">
        <v>1</v>
      </c>
      <c r="F28" s="17">
        <v>3010000</v>
      </c>
      <c r="G28" s="24">
        <f t="shared" si="0"/>
        <v>3010000</v>
      </c>
      <c r="H28" s="24">
        <f t="shared" si="1"/>
        <v>3010000</v>
      </c>
      <c r="I28" s="25">
        <v>0</v>
      </c>
    </row>
    <row r="29" spans="1:9" ht="25.5" x14ac:dyDescent="0.25">
      <c r="A29" s="2">
        <v>24</v>
      </c>
      <c r="B29" s="21" t="s">
        <v>32</v>
      </c>
      <c r="C29" s="9" t="s">
        <v>91</v>
      </c>
      <c r="D29" s="14">
        <v>2019</v>
      </c>
      <c r="E29" s="14">
        <v>1</v>
      </c>
      <c r="F29" s="17">
        <v>220000</v>
      </c>
      <c r="G29" s="24">
        <f t="shared" si="0"/>
        <v>220000</v>
      </c>
      <c r="H29" s="24">
        <f t="shared" si="1"/>
        <v>220000</v>
      </c>
      <c r="I29" s="25">
        <v>0</v>
      </c>
    </row>
    <row r="30" spans="1:9" x14ac:dyDescent="0.25">
      <c r="A30" s="2">
        <v>25</v>
      </c>
      <c r="B30" s="14" t="s">
        <v>33</v>
      </c>
      <c r="C30" s="9" t="s">
        <v>92</v>
      </c>
      <c r="D30" s="14">
        <v>2019</v>
      </c>
      <c r="E30" s="14">
        <v>1</v>
      </c>
      <c r="F30" s="17">
        <v>230000</v>
      </c>
      <c r="G30" s="24">
        <f t="shared" si="0"/>
        <v>230000</v>
      </c>
      <c r="H30" s="24">
        <f t="shared" si="1"/>
        <v>230000</v>
      </c>
      <c r="I30" s="25">
        <v>0</v>
      </c>
    </row>
    <row r="31" spans="1:9" ht="25.5" x14ac:dyDescent="0.25">
      <c r="A31" s="2">
        <v>26</v>
      </c>
      <c r="B31" s="14" t="s">
        <v>34</v>
      </c>
      <c r="C31" s="10" t="s">
        <v>139</v>
      </c>
      <c r="D31" s="14">
        <v>2019</v>
      </c>
      <c r="E31" s="14">
        <v>2</v>
      </c>
      <c r="F31" s="17">
        <v>85000</v>
      </c>
      <c r="G31" s="24">
        <f t="shared" si="0"/>
        <v>170000</v>
      </c>
      <c r="H31" s="24">
        <f t="shared" si="1"/>
        <v>170000</v>
      </c>
      <c r="I31" s="25">
        <v>0</v>
      </c>
    </row>
    <row r="32" spans="1:9" x14ac:dyDescent="0.25">
      <c r="A32" s="2">
        <v>27</v>
      </c>
      <c r="B32" s="14" t="s">
        <v>35</v>
      </c>
      <c r="C32" s="9" t="s">
        <v>93</v>
      </c>
      <c r="D32" s="14">
        <v>2021</v>
      </c>
      <c r="E32" s="14">
        <v>1</v>
      </c>
      <c r="F32" s="17">
        <v>357078.56</v>
      </c>
      <c r="G32" s="24">
        <f t="shared" si="0"/>
        <v>357078.56</v>
      </c>
      <c r="H32" s="24">
        <f t="shared" si="1"/>
        <v>357078.56</v>
      </c>
      <c r="I32" s="25">
        <v>0</v>
      </c>
    </row>
    <row r="33" spans="1:9" x14ac:dyDescent="0.25">
      <c r="A33" s="2">
        <v>28</v>
      </c>
      <c r="B33" s="14" t="s">
        <v>8</v>
      </c>
      <c r="C33" s="9" t="s">
        <v>94</v>
      </c>
      <c r="D33" s="14">
        <v>2021</v>
      </c>
      <c r="E33" s="14">
        <v>1</v>
      </c>
      <c r="F33" s="17">
        <v>180000</v>
      </c>
      <c r="G33" s="24">
        <f t="shared" si="0"/>
        <v>180000</v>
      </c>
      <c r="H33" s="24">
        <f t="shared" si="1"/>
        <v>180000</v>
      </c>
      <c r="I33" s="25">
        <v>0</v>
      </c>
    </row>
    <row r="34" spans="1:9" ht="25.5" x14ac:dyDescent="0.25">
      <c r="A34" s="2">
        <v>29</v>
      </c>
      <c r="B34" s="14" t="s">
        <v>9</v>
      </c>
      <c r="C34" s="10" t="s">
        <v>145</v>
      </c>
      <c r="D34" s="14">
        <v>2021</v>
      </c>
      <c r="E34" s="14">
        <v>20</v>
      </c>
      <c r="F34" s="17">
        <v>50000</v>
      </c>
      <c r="G34" s="24">
        <f t="shared" si="0"/>
        <v>1000000</v>
      </c>
      <c r="H34" s="24">
        <f t="shared" si="1"/>
        <v>1000000</v>
      </c>
      <c r="I34" s="25">
        <v>0</v>
      </c>
    </row>
    <row r="35" spans="1:9" x14ac:dyDescent="0.25">
      <c r="A35" s="2">
        <v>30</v>
      </c>
      <c r="B35" s="14" t="s">
        <v>36</v>
      </c>
      <c r="C35" s="9" t="s">
        <v>95</v>
      </c>
      <c r="D35" s="14">
        <v>2020</v>
      </c>
      <c r="E35" s="14">
        <v>1</v>
      </c>
      <c r="F35" s="17">
        <v>17450</v>
      </c>
      <c r="G35" s="24">
        <f t="shared" si="0"/>
        <v>17450</v>
      </c>
      <c r="H35" s="24">
        <f t="shared" si="1"/>
        <v>17450</v>
      </c>
      <c r="I35" s="25">
        <v>0</v>
      </c>
    </row>
    <row r="36" spans="1:9" ht="25.5" x14ac:dyDescent="0.25">
      <c r="A36" s="2">
        <v>31</v>
      </c>
      <c r="B36" s="14" t="s">
        <v>37</v>
      </c>
      <c r="C36" s="16" t="s">
        <v>146</v>
      </c>
      <c r="D36" s="14">
        <v>2020</v>
      </c>
      <c r="E36" s="12">
        <v>50</v>
      </c>
      <c r="F36" s="20">
        <v>4520</v>
      </c>
      <c r="G36" s="24">
        <f t="shared" si="0"/>
        <v>226000</v>
      </c>
      <c r="H36" s="24">
        <f t="shared" si="1"/>
        <v>226000</v>
      </c>
      <c r="I36" s="25">
        <v>0</v>
      </c>
    </row>
    <row r="37" spans="1:9" ht="25.5" x14ac:dyDescent="0.25">
      <c r="A37" s="2">
        <v>32</v>
      </c>
      <c r="B37" s="14" t="s">
        <v>38</v>
      </c>
      <c r="C37" s="10" t="s">
        <v>96</v>
      </c>
      <c r="D37" s="14">
        <v>2020</v>
      </c>
      <c r="E37" s="14">
        <v>2</v>
      </c>
      <c r="F37" s="17">
        <v>35000</v>
      </c>
      <c r="G37" s="24">
        <f t="shared" si="0"/>
        <v>70000</v>
      </c>
      <c r="H37" s="24">
        <f t="shared" si="1"/>
        <v>70000</v>
      </c>
      <c r="I37" s="25">
        <v>0</v>
      </c>
    </row>
    <row r="38" spans="1:9" x14ac:dyDescent="0.25">
      <c r="A38" s="2">
        <v>33</v>
      </c>
      <c r="B38" s="14" t="s">
        <v>36</v>
      </c>
      <c r="C38" s="9" t="s">
        <v>97</v>
      </c>
      <c r="D38" s="14">
        <v>2020</v>
      </c>
      <c r="E38" s="14">
        <v>1</v>
      </c>
      <c r="F38" s="17">
        <v>210000</v>
      </c>
      <c r="G38" s="24">
        <f t="shared" si="0"/>
        <v>210000</v>
      </c>
      <c r="H38" s="24">
        <f t="shared" si="1"/>
        <v>210000</v>
      </c>
      <c r="I38" s="25">
        <v>0</v>
      </c>
    </row>
    <row r="39" spans="1:9" x14ac:dyDescent="0.25">
      <c r="A39" s="2">
        <v>34</v>
      </c>
      <c r="B39" s="14" t="s">
        <v>39</v>
      </c>
      <c r="C39" s="9" t="s">
        <v>98</v>
      </c>
      <c r="D39" s="14">
        <v>2020</v>
      </c>
      <c r="E39" s="14">
        <v>1</v>
      </c>
      <c r="F39" s="17">
        <v>15000</v>
      </c>
      <c r="G39" s="24">
        <f t="shared" si="0"/>
        <v>15000</v>
      </c>
      <c r="H39" s="24">
        <f t="shared" si="1"/>
        <v>15000</v>
      </c>
      <c r="I39" s="25">
        <v>0</v>
      </c>
    </row>
    <row r="40" spans="1:9" x14ac:dyDescent="0.25">
      <c r="A40" s="2">
        <v>35</v>
      </c>
      <c r="B40" s="14" t="s">
        <v>40</v>
      </c>
      <c r="C40" s="9" t="s">
        <v>99</v>
      </c>
      <c r="D40" s="14">
        <v>2020</v>
      </c>
      <c r="E40" s="14">
        <v>1</v>
      </c>
      <c r="F40" s="17">
        <v>375000</v>
      </c>
      <c r="G40" s="24">
        <f t="shared" si="0"/>
        <v>375000</v>
      </c>
      <c r="H40" s="24">
        <f t="shared" si="1"/>
        <v>375000</v>
      </c>
      <c r="I40" s="25">
        <v>0</v>
      </c>
    </row>
    <row r="41" spans="1:9" x14ac:dyDescent="0.25">
      <c r="A41" s="2">
        <v>36</v>
      </c>
      <c r="B41" s="14" t="s">
        <v>40</v>
      </c>
      <c r="C41" s="9" t="s">
        <v>100</v>
      </c>
      <c r="D41" s="14">
        <v>2020</v>
      </c>
      <c r="E41" s="14">
        <v>1</v>
      </c>
      <c r="F41" s="17">
        <v>26750</v>
      </c>
      <c r="G41" s="24">
        <f t="shared" si="0"/>
        <v>26750</v>
      </c>
      <c r="H41" s="24">
        <f t="shared" si="1"/>
        <v>26750</v>
      </c>
      <c r="I41" s="25">
        <v>0</v>
      </c>
    </row>
    <row r="42" spans="1:9" ht="25.5" x14ac:dyDescent="0.25">
      <c r="A42" s="2">
        <v>37</v>
      </c>
      <c r="B42" s="14" t="s">
        <v>41</v>
      </c>
      <c r="C42" s="10" t="s">
        <v>147</v>
      </c>
      <c r="D42" s="14">
        <v>2020</v>
      </c>
      <c r="E42" s="14">
        <v>20</v>
      </c>
      <c r="F42" s="17">
        <v>11300</v>
      </c>
      <c r="G42" s="24">
        <f t="shared" si="0"/>
        <v>226000</v>
      </c>
      <c r="H42" s="24">
        <f t="shared" si="1"/>
        <v>226000</v>
      </c>
      <c r="I42" s="25">
        <v>0</v>
      </c>
    </row>
    <row r="43" spans="1:9" ht="25.5" x14ac:dyDescent="0.25">
      <c r="A43" s="2">
        <v>38</v>
      </c>
      <c r="B43" s="14" t="s">
        <v>12</v>
      </c>
      <c r="C43" s="10" t="s">
        <v>148</v>
      </c>
      <c r="D43" s="14">
        <v>2020</v>
      </c>
      <c r="E43" s="14">
        <v>10</v>
      </c>
      <c r="F43" s="17">
        <v>13000</v>
      </c>
      <c r="G43" s="24">
        <f t="shared" si="0"/>
        <v>130000</v>
      </c>
      <c r="H43" s="24">
        <f t="shared" si="1"/>
        <v>130000</v>
      </c>
      <c r="I43" s="25">
        <v>0</v>
      </c>
    </row>
    <row r="44" spans="1:9" x14ac:dyDescent="0.25">
      <c r="A44" s="2">
        <v>39</v>
      </c>
      <c r="B44" s="14" t="s">
        <v>42</v>
      </c>
      <c r="C44" s="9" t="s">
        <v>101</v>
      </c>
      <c r="D44" s="14">
        <v>2020</v>
      </c>
      <c r="E44" s="14">
        <v>1</v>
      </c>
      <c r="F44" s="17">
        <v>21000</v>
      </c>
      <c r="G44" s="24">
        <f t="shared" si="0"/>
        <v>21000</v>
      </c>
      <c r="H44" s="24">
        <f t="shared" si="1"/>
        <v>21000</v>
      </c>
      <c r="I44" s="25">
        <v>0</v>
      </c>
    </row>
    <row r="45" spans="1:9" x14ac:dyDescent="0.25">
      <c r="A45" s="2">
        <v>40</v>
      </c>
      <c r="B45" s="14" t="s">
        <v>40</v>
      </c>
      <c r="C45" s="9" t="s">
        <v>102</v>
      </c>
      <c r="D45" s="14">
        <v>2020</v>
      </c>
      <c r="E45" s="14">
        <v>1</v>
      </c>
      <c r="F45" s="17">
        <v>18000</v>
      </c>
      <c r="G45" s="24">
        <f t="shared" si="0"/>
        <v>18000</v>
      </c>
      <c r="H45" s="24">
        <f t="shared" si="1"/>
        <v>18000</v>
      </c>
      <c r="I45" s="25">
        <v>0</v>
      </c>
    </row>
    <row r="46" spans="1:9" x14ac:dyDescent="0.25">
      <c r="A46" s="2">
        <v>41</v>
      </c>
      <c r="B46" s="14" t="s">
        <v>40</v>
      </c>
      <c r="C46" s="9" t="s">
        <v>103</v>
      </c>
      <c r="D46" s="14">
        <v>2020</v>
      </c>
      <c r="E46" s="14">
        <v>1</v>
      </c>
      <c r="F46" s="17">
        <v>74940</v>
      </c>
      <c r="G46" s="24">
        <f t="shared" si="0"/>
        <v>74940</v>
      </c>
      <c r="H46" s="24">
        <f t="shared" si="1"/>
        <v>74940</v>
      </c>
      <c r="I46" s="25">
        <v>0</v>
      </c>
    </row>
    <row r="47" spans="1:9" x14ac:dyDescent="0.25">
      <c r="A47" s="2">
        <v>42</v>
      </c>
      <c r="B47" s="14" t="s">
        <v>12</v>
      </c>
      <c r="C47" s="9" t="s">
        <v>104</v>
      </c>
      <c r="D47" s="14">
        <v>2020</v>
      </c>
      <c r="E47" s="14">
        <v>1</v>
      </c>
      <c r="F47" s="17">
        <v>10000</v>
      </c>
      <c r="G47" s="24">
        <f t="shared" si="0"/>
        <v>10000</v>
      </c>
      <c r="H47" s="24">
        <f t="shared" si="1"/>
        <v>10000</v>
      </c>
      <c r="I47" s="25">
        <v>0</v>
      </c>
    </row>
    <row r="48" spans="1:9" x14ac:dyDescent="0.25">
      <c r="A48" s="2">
        <v>43</v>
      </c>
      <c r="B48" s="14" t="s">
        <v>43</v>
      </c>
      <c r="C48" s="9" t="s">
        <v>105</v>
      </c>
      <c r="D48" s="14">
        <v>2020</v>
      </c>
      <c r="E48" s="14">
        <v>1</v>
      </c>
      <c r="F48" s="17">
        <v>18000</v>
      </c>
      <c r="G48" s="24">
        <f t="shared" si="0"/>
        <v>18000</v>
      </c>
      <c r="H48" s="24">
        <f t="shared" si="1"/>
        <v>18000</v>
      </c>
      <c r="I48" s="25">
        <v>0</v>
      </c>
    </row>
    <row r="49" spans="1:9" x14ac:dyDescent="0.25">
      <c r="A49" s="2">
        <v>44</v>
      </c>
      <c r="B49" s="14" t="s">
        <v>44</v>
      </c>
      <c r="C49" s="9" t="s">
        <v>106</v>
      </c>
      <c r="D49" s="14">
        <v>2020</v>
      </c>
      <c r="E49" s="14">
        <v>1</v>
      </c>
      <c r="F49" s="17">
        <v>74999.899999999994</v>
      </c>
      <c r="G49" s="24">
        <f t="shared" si="0"/>
        <v>74999.899999999994</v>
      </c>
      <c r="H49" s="24">
        <f t="shared" si="1"/>
        <v>74999.899999999994</v>
      </c>
      <c r="I49" s="25">
        <v>0</v>
      </c>
    </row>
    <row r="50" spans="1:9" ht="25.5" x14ac:dyDescent="0.25">
      <c r="A50" s="2">
        <v>45</v>
      </c>
      <c r="B50" s="14" t="s">
        <v>45</v>
      </c>
      <c r="C50" s="10" t="s">
        <v>149</v>
      </c>
      <c r="D50" s="14">
        <v>2020</v>
      </c>
      <c r="E50" s="14">
        <v>8</v>
      </c>
      <c r="F50" s="17">
        <v>48000</v>
      </c>
      <c r="G50" s="24">
        <f t="shared" si="0"/>
        <v>384000</v>
      </c>
      <c r="H50" s="24">
        <f t="shared" si="1"/>
        <v>384000</v>
      </c>
      <c r="I50" s="25">
        <v>0</v>
      </c>
    </row>
    <row r="51" spans="1:9" ht="25.5" x14ac:dyDescent="0.25">
      <c r="A51" s="2">
        <v>46</v>
      </c>
      <c r="B51" s="14" t="s">
        <v>45</v>
      </c>
      <c r="C51" s="10" t="s">
        <v>107</v>
      </c>
      <c r="D51" s="14">
        <v>2020</v>
      </c>
      <c r="E51" s="14">
        <v>2</v>
      </c>
      <c r="F51" s="17">
        <v>48000</v>
      </c>
      <c r="G51" s="24">
        <f t="shared" si="0"/>
        <v>96000</v>
      </c>
      <c r="H51" s="24">
        <f t="shared" si="1"/>
        <v>96000</v>
      </c>
      <c r="I51" s="25">
        <v>0</v>
      </c>
    </row>
    <row r="52" spans="1:9" x14ac:dyDescent="0.25">
      <c r="A52" s="2">
        <v>47</v>
      </c>
      <c r="B52" s="14" t="s">
        <v>46</v>
      </c>
      <c r="C52" s="9" t="s">
        <v>5</v>
      </c>
      <c r="D52" s="14">
        <v>2020</v>
      </c>
      <c r="E52" s="14">
        <v>1</v>
      </c>
      <c r="F52" s="17">
        <v>4988.1000000000004</v>
      </c>
      <c r="G52" s="24">
        <f t="shared" si="0"/>
        <v>4988.1000000000004</v>
      </c>
      <c r="H52" s="24">
        <f t="shared" si="1"/>
        <v>4988.1000000000004</v>
      </c>
      <c r="I52" s="25">
        <v>0</v>
      </c>
    </row>
    <row r="53" spans="1:9" x14ac:dyDescent="0.25">
      <c r="A53" s="2">
        <v>48</v>
      </c>
      <c r="B53" s="14" t="s">
        <v>47</v>
      </c>
      <c r="C53" s="9" t="s">
        <v>108</v>
      </c>
      <c r="D53" s="14">
        <v>2020</v>
      </c>
      <c r="E53" s="15">
        <v>1</v>
      </c>
      <c r="F53" s="17">
        <v>174420</v>
      </c>
      <c r="G53" s="24">
        <f t="shared" si="0"/>
        <v>174420</v>
      </c>
      <c r="H53" s="24">
        <f t="shared" si="1"/>
        <v>174420</v>
      </c>
      <c r="I53" s="25">
        <v>0</v>
      </c>
    </row>
    <row r="54" spans="1:9" x14ac:dyDescent="0.25">
      <c r="A54" s="2">
        <v>49</v>
      </c>
      <c r="B54" s="14" t="s">
        <v>47</v>
      </c>
      <c r="C54" s="9" t="s">
        <v>109</v>
      </c>
      <c r="D54" s="14">
        <v>2020</v>
      </c>
      <c r="E54" s="15">
        <v>1</v>
      </c>
      <c r="F54" s="17">
        <v>1339200</v>
      </c>
      <c r="G54" s="24">
        <f t="shared" si="0"/>
        <v>1339200</v>
      </c>
      <c r="H54" s="24">
        <f t="shared" si="1"/>
        <v>1339200</v>
      </c>
      <c r="I54" s="25">
        <v>0</v>
      </c>
    </row>
    <row r="55" spans="1:9" x14ac:dyDescent="0.25">
      <c r="A55" s="2">
        <v>50</v>
      </c>
      <c r="B55" s="14" t="s">
        <v>47</v>
      </c>
      <c r="C55" s="9" t="s">
        <v>110</v>
      </c>
      <c r="D55" s="14">
        <v>2020</v>
      </c>
      <c r="E55" s="15">
        <v>1</v>
      </c>
      <c r="F55" s="17">
        <v>1446336</v>
      </c>
      <c r="G55" s="24">
        <f t="shared" si="0"/>
        <v>1446336</v>
      </c>
      <c r="H55" s="24">
        <f t="shared" si="1"/>
        <v>1446336</v>
      </c>
      <c r="I55" s="25">
        <v>0</v>
      </c>
    </row>
    <row r="56" spans="1:9" x14ac:dyDescent="0.25">
      <c r="A56" s="2">
        <v>51</v>
      </c>
      <c r="B56" s="14" t="s">
        <v>48</v>
      </c>
      <c r="C56" s="9" t="s">
        <v>111</v>
      </c>
      <c r="D56" s="14">
        <v>2020</v>
      </c>
      <c r="E56" s="14">
        <v>1</v>
      </c>
      <c r="F56" s="17">
        <v>22000</v>
      </c>
      <c r="G56" s="24">
        <f t="shared" si="0"/>
        <v>22000</v>
      </c>
      <c r="H56" s="24">
        <f t="shared" si="1"/>
        <v>22000</v>
      </c>
      <c r="I56" s="25">
        <v>0</v>
      </c>
    </row>
    <row r="57" spans="1:9" x14ac:dyDescent="0.25">
      <c r="A57" s="2">
        <v>52</v>
      </c>
      <c r="B57" s="14" t="s">
        <v>49</v>
      </c>
      <c r="C57" s="9" t="s">
        <v>112</v>
      </c>
      <c r="D57" s="14">
        <v>2020</v>
      </c>
      <c r="E57" s="14">
        <v>1</v>
      </c>
      <c r="F57" s="17">
        <v>36000</v>
      </c>
      <c r="G57" s="24">
        <f t="shared" si="0"/>
        <v>36000</v>
      </c>
      <c r="H57" s="24">
        <f t="shared" si="1"/>
        <v>36000</v>
      </c>
      <c r="I57" s="25">
        <v>0</v>
      </c>
    </row>
    <row r="58" spans="1:9" x14ac:dyDescent="0.25">
      <c r="A58" s="2">
        <v>53</v>
      </c>
      <c r="B58" s="14" t="s">
        <v>50</v>
      </c>
      <c r="C58" s="9" t="s">
        <v>113</v>
      </c>
      <c r="D58" s="14">
        <v>2020</v>
      </c>
      <c r="E58" s="14">
        <v>1</v>
      </c>
      <c r="F58" s="17">
        <v>35000</v>
      </c>
      <c r="G58" s="24">
        <f t="shared" si="0"/>
        <v>35000</v>
      </c>
      <c r="H58" s="24">
        <f t="shared" si="1"/>
        <v>35000</v>
      </c>
      <c r="I58" s="25">
        <v>0</v>
      </c>
    </row>
    <row r="59" spans="1:9" x14ac:dyDescent="0.25">
      <c r="A59" s="2">
        <v>54</v>
      </c>
      <c r="B59" s="14" t="s">
        <v>51</v>
      </c>
      <c r="C59" s="9" t="s">
        <v>114</v>
      </c>
      <c r="D59" s="14">
        <v>2020</v>
      </c>
      <c r="E59" s="14">
        <v>1</v>
      </c>
      <c r="F59" s="17">
        <v>33640</v>
      </c>
      <c r="G59" s="24">
        <f t="shared" si="0"/>
        <v>33640</v>
      </c>
      <c r="H59" s="24">
        <f t="shared" si="1"/>
        <v>33640</v>
      </c>
      <c r="I59" s="25">
        <v>0</v>
      </c>
    </row>
    <row r="60" spans="1:9" x14ac:dyDescent="0.25">
      <c r="A60" s="2">
        <v>55</v>
      </c>
      <c r="B60" s="14" t="s">
        <v>52</v>
      </c>
      <c r="C60" s="9" t="s">
        <v>115</v>
      </c>
      <c r="D60" s="14">
        <v>2020</v>
      </c>
      <c r="E60" s="14">
        <v>1</v>
      </c>
      <c r="F60" s="17">
        <v>1200</v>
      </c>
      <c r="G60" s="24">
        <f t="shared" si="0"/>
        <v>1200</v>
      </c>
      <c r="H60" s="24">
        <f t="shared" si="1"/>
        <v>1200</v>
      </c>
      <c r="I60" s="25">
        <v>0</v>
      </c>
    </row>
    <row r="61" spans="1:9" x14ac:dyDescent="0.25">
      <c r="A61" s="2">
        <v>56</v>
      </c>
      <c r="B61" s="14" t="s">
        <v>52</v>
      </c>
      <c r="C61" s="9" t="s">
        <v>116</v>
      </c>
      <c r="D61" s="14">
        <v>2020</v>
      </c>
      <c r="E61" s="14">
        <v>1</v>
      </c>
      <c r="F61" s="17">
        <v>162000</v>
      </c>
      <c r="G61" s="24">
        <f t="shared" si="0"/>
        <v>162000</v>
      </c>
      <c r="H61" s="24">
        <f t="shared" si="1"/>
        <v>162000</v>
      </c>
      <c r="I61" s="25">
        <v>0</v>
      </c>
    </row>
    <row r="62" spans="1:9" x14ac:dyDescent="0.25">
      <c r="A62" s="2">
        <v>57</v>
      </c>
      <c r="B62" s="14" t="s">
        <v>52</v>
      </c>
      <c r="C62" s="9" t="s">
        <v>117</v>
      </c>
      <c r="D62" s="14">
        <v>2020</v>
      </c>
      <c r="E62" s="14">
        <v>1</v>
      </c>
      <c r="F62" s="17">
        <v>458028</v>
      </c>
      <c r="G62" s="24">
        <f t="shared" si="0"/>
        <v>458028</v>
      </c>
      <c r="H62" s="24">
        <f t="shared" si="1"/>
        <v>458028</v>
      </c>
      <c r="I62" s="25">
        <v>0</v>
      </c>
    </row>
    <row r="63" spans="1:9" x14ac:dyDescent="0.25">
      <c r="A63" s="2">
        <v>58</v>
      </c>
      <c r="B63" s="14" t="s">
        <v>52</v>
      </c>
      <c r="C63" s="9" t="s">
        <v>118</v>
      </c>
      <c r="D63" s="14">
        <v>2020</v>
      </c>
      <c r="E63" s="14">
        <v>1</v>
      </c>
      <c r="F63" s="17">
        <v>6876.6</v>
      </c>
      <c r="G63" s="24">
        <f t="shared" si="0"/>
        <v>6876.6</v>
      </c>
      <c r="H63" s="24">
        <f t="shared" si="1"/>
        <v>6876.6</v>
      </c>
      <c r="I63" s="25">
        <v>0</v>
      </c>
    </row>
    <row r="64" spans="1:9" ht="25.5" x14ac:dyDescent="0.25">
      <c r="A64" s="2">
        <v>59</v>
      </c>
      <c r="B64" s="14" t="s">
        <v>53</v>
      </c>
      <c r="C64" s="10" t="s">
        <v>150</v>
      </c>
      <c r="D64" s="14">
        <v>2020</v>
      </c>
      <c r="E64" s="14">
        <v>9</v>
      </c>
      <c r="F64" s="17">
        <v>17384.61</v>
      </c>
      <c r="G64" s="24">
        <f t="shared" si="0"/>
        <v>156461.49</v>
      </c>
      <c r="H64" s="24">
        <f t="shared" si="1"/>
        <v>156461.49</v>
      </c>
      <c r="I64" s="25">
        <v>0</v>
      </c>
    </row>
    <row r="65" spans="1:9" ht="25.5" x14ac:dyDescent="0.25">
      <c r="A65" s="2">
        <v>60</v>
      </c>
      <c r="B65" s="14" t="s">
        <v>53</v>
      </c>
      <c r="C65" s="10" t="s">
        <v>152</v>
      </c>
      <c r="D65" s="14">
        <v>2020</v>
      </c>
      <c r="E65" s="14">
        <v>4</v>
      </c>
      <c r="F65" s="17">
        <v>17384.61</v>
      </c>
      <c r="G65" s="24">
        <f t="shared" si="0"/>
        <v>69538.44</v>
      </c>
      <c r="H65" s="24">
        <f t="shared" si="1"/>
        <v>69538.44</v>
      </c>
      <c r="I65" s="25">
        <v>0</v>
      </c>
    </row>
    <row r="66" spans="1:9" x14ac:dyDescent="0.25">
      <c r="A66" s="2">
        <v>61</v>
      </c>
      <c r="B66" s="14" t="s">
        <v>54</v>
      </c>
      <c r="C66" s="9" t="s">
        <v>119</v>
      </c>
      <c r="D66" s="14">
        <v>2020</v>
      </c>
      <c r="E66" s="14">
        <v>1</v>
      </c>
      <c r="F66" s="17">
        <v>30000</v>
      </c>
      <c r="G66" s="24">
        <f t="shared" si="0"/>
        <v>30000</v>
      </c>
      <c r="H66" s="24">
        <f t="shared" si="1"/>
        <v>30000</v>
      </c>
      <c r="I66" s="25">
        <v>0</v>
      </c>
    </row>
    <row r="67" spans="1:9" x14ac:dyDescent="0.25">
      <c r="A67" s="2">
        <v>62</v>
      </c>
      <c r="B67" s="14" t="s">
        <v>55</v>
      </c>
      <c r="C67" s="9" t="s">
        <v>120</v>
      </c>
      <c r="D67" s="14">
        <v>2020</v>
      </c>
      <c r="E67" s="14">
        <v>1</v>
      </c>
      <c r="F67" s="17">
        <v>46000</v>
      </c>
      <c r="G67" s="24">
        <f t="shared" si="0"/>
        <v>46000</v>
      </c>
      <c r="H67" s="24">
        <f t="shared" si="1"/>
        <v>46000</v>
      </c>
      <c r="I67" s="25">
        <v>0</v>
      </c>
    </row>
    <row r="68" spans="1:9" x14ac:dyDescent="0.25">
      <c r="A68" s="2">
        <v>63</v>
      </c>
      <c r="B68" s="14" t="s">
        <v>56</v>
      </c>
      <c r="C68" s="9" t="s">
        <v>121</v>
      </c>
      <c r="D68" s="14">
        <v>2020</v>
      </c>
      <c r="E68" s="14">
        <v>1</v>
      </c>
      <c r="F68" s="17">
        <v>195000</v>
      </c>
      <c r="G68" s="24">
        <f t="shared" si="0"/>
        <v>195000</v>
      </c>
      <c r="H68" s="24">
        <f t="shared" si="1"/>
        <v>195000</v>
      </c>
      <c r="I68" s="25">
        <v>0</v>
      </c>
    </row>
    <row r="69" spans="1:9" x14ac:dyDescent="0.25">
      <c r="A69" s="2">
        <v>64</v>
      </c>
      <c r="B69" s="14" t="s">
        <v>56</v>
      </c>
      <c r="C69" s="9" t="s">
        <v>122</v>
      </c>
      <c r="D69" s="14">
        <v>2020</v>
      </c>
      <c r="E69" s="14">
        <v>1</v>
      </c>
      <c r="F69" s="17">
        <v>105000</v>
      </c>
      <c r="G69" s="24">
        <f t="shared" si="0"/>
        <v>105000</v>
      </c>
      <c r="H69" s="24">
        <f t="shared" si="1"/>
        <v>105000</v>
      </c>
      <c r="I69" s="25">
        <v>0</v>
      </c>
    </row>
    <row r="70" spans="1:9" x14ac:dyDescent="0.25">
      <c r="A70" s="2">
        <v>65</v>
      </c>
      <c r="B70" s="14" t="s">
        <v>57</v>
      </c>
      <c r="C70" s="9" t="s">
        <v>123</v>
      </c>
      <c r="D70" s="14">
        <v>2020</v>
      </c>
      <c r="E70" s="14">
        <v>1</v>
      </c>
      <c r="F70" s="17">
        <v>71600</v>
      </c>
      <c r="G70" s="24">
        <f t="shared" si="0"/>
        <v>71600</v>
      </c>
      <c r="H70" s="24">
        <f t="shared" si="1"/>
        <v>71600</v>
      </c>
      <c r="I70" s="25">
        <v>0</v>
      </c>
    </row>
    <row r="71" spans="1:9" x14ac:dyDescent="0.25">
      <c r="A71" s="2">
        <v>66</v>
      </c>
      <c r="B71" s="14" t="s">
        <v>58</v>
      </c>
      <c r="C71" s="9" t="s">
        <v>124</v>
      </c>
      <c r="D71" s="14">
        <v>2020</v>
      </c>
      <c r="E71" s="14">
        <v>1</v>
      </c>
      <c r="F71" s="17">
        <v>85000</v>
      </c>
      <c r="G71" s="24">
        <f t="shared" ref="G71:G85" si="2">E71*F71</f>
        <v>85000</v>
      </c>
      <c r="H71" s="24">
        <f t="shared" ref="H71:H85" si="3">G71-I71</f>
        <v>85000</v>
      </c>
      <c r="I71" s="25">
        <v>0</v>
      </c>
    </row>
    <row r="72" spans="1:9" x14ac:dyDescent="0.25">
      <c r="A72" s="2">
        <v>67</v>
      </c>
      <c r="B72" s="14" t="s">
        <v>59</v>
      </c>
      <c r="C72" s="9" t="s">
        <v>125</v>
      </c>
      <c r="D72" s="14">
        <v>2020</v>
      </c>
      <c r="E72" s="14">
        <v>1</v>
      </c>
      <c r="F72" s="17">
        <v>13000</v>
      </c>
      <c r="G72" s="24">
        <f t="shared" si="2"/>
        <v>13000</v>
      </c>
      <c r="H72" s="24">
        <f t="shared" si="3"/>
        <v>13000</v>
      </c>
      <c r="I72" s="25">
        <v>0</v>
      </c>
    </row>
    <row r="73" spans="1:9" x14ac:dyDescent="0.25">
      <c r="A73" s="2">
        <v>68</v>
      </c>
      <c r="B73" s="14" t="s">
        <v>59</v>
      </c>
      <c r="C73" s="9" t="s">
        <v>126</v>
      </c>
      <c r="D73" s="14">
        <v>2020</v>
      </c>
      <c r="E73" s="14">
        <v>1</v>
      </c>
      <c r="F73" s="17">
        <v>64601.599999999999</v>
      </c>
      <c r="G73" s="24">
        <f t="shared" si="2"/>
        <v>64601.599999999999</v>
      </c>
      <c r="H73" s="24">
        <f t="shared" si="3"/>
        <v>64601.599999999999</v>
      </c>
      <c r="I73" s="25">
        <v>0</v>
      </c>
    </row>
    <row r="74" spans="1:9" x14ac:dyDescent="0.25">
      <c r="A74" s="2">
        <v>69</v>
      </c>
      <c r="B74" s="14" t="s">
        <v>60</v>
      </c>
      <c r="C74" s="9" t="s">
        <v>127</v>
      </c>
      <c r="D74" s="14">
        <v>2020</v>
      </c>
      <c r="E74" s="14">
        <v>1</v>
      </c>
      <c r="F74" s="17">
        <v>17000</v>
      </c>
      <c r="G74" s="24">
        <f t="shared" si="2"/>
        <v>17000</v>
      </c>
      <c r="H74" s="24">
        <f t="shared" si="3"/>
        <v>17000</v>
      </c>
      <c r="I74" s="25">
        <v>0</v>
      </c>
    </row>
    <row r="75" spans="1:9" x14ac:dyDescent="0.25">
      <c r="A75" s="2">
        <v>70</v>
      </c>
      <c r="B75" s="14" t="s">
        <v>61</v>
      </c>
      <c r="C75" s="9" t="s">
        <v>128</v>
      </c>
      <c r="D75" s="14">
        <v>2020</v>
      </c>
      <c r="E75" s="14">
        <v>1</v>
      </c>
      <c r="F75" s="17">
        <v>68000</v>
      </c>
      <c r="G75" s="24">
        <f t="shared" si="2"/>
        <v>68000</v>
      </c>
      <c r="H75" s="24">
        <f t="shared" si="3"/>
        <v>68000</v>
      </c>
      <c r="I75" s="25">
        <v>0</v>
      </c>
    </row>
    <row r="76" spans="1:9" x14ac:dyDescent="0.25">
      <c r="A76" s="2">
        <v>71</v>
      </c>
      <c r="B76" s="14" t="s">
        <v>62</v>
      </c>
      <c r="C76" s="9" t="s">
        <v>129</v>
      </c>
      <c r="D76" s="14">
        <v>2020</v>
      </c>
      <c r="E76" s="14">
        <v>1</v>
      </c>
      <c r="F76" s="17">
        <v>60000</v>
      </c>
      <c r="G76" s="24">
        <f t="shared" si="2"/>
        <v>60000</v>
      </c>
      <c r="H76" s="24">
        <f t="shared" si="3"/>
        <v>60000</v>
      </c>
      <c r="I76" s="25">
        <v>0</v>
      </c>
    </row>
    <row r="77" spans="1:9" x14ac:dyDescent="0.25">
      <c r="A77" s="2">
        <v>72</v>
      </c>
      <c r="B77" s="14" t="s">
        <v>63</v>
      </c>
      <c r="C77" s="9" t="s">
        <v>130</v>
      </c>
      <c r="D77" s="14">
        <v>2020</v>
      </c>
      <c r="E77" s="14">
        <v>1</v>
      </c>
      <c r="F77" s="17">
        <v>36000</v>
      </c>
      <c r="G77" s="24">
        <f t="shared" si="2"/>
        <v>36000</v>
      </c>
      <c r="H77" s="24">
        <f t="shared" si="3"/>
        <v>36000</v>
      </c>
      <c r="I77" s="25">
        <v>0</v>
      </c>
    </row>
    <row r="78" spans="1:9" x14ac:dyDescent="0.25">
      <c r="A78" s="2">
        <v>73</v>
      </c>
      <c r="B78" s="14" t="s">
        <v>64</v>
      </c>
      <c r="C78" s="9" t="s">
        <v>131</v>
      </c>
      <c r="D78" s="14">
        <v>2020</v>
      </c>
      <c r="E78" s="14">
        <v>1</v>
      </c>
      <c r="F78" s="17">
        <v>175999.72</v>
      </c>
      <c r="G78" s="24">
        <f t="shared" si="2"/>
        <v>175999.72</v>
      </c>
      <c r="H78" s="24">
        <f t="shared" si="3"/>
        <v>175999.72</v>
      </c>
      <c r="I78" s="25">
        <v>0</v>
      </c>
    </row>
    <row r="79" spans="1:9" x14ac:dyDescent="0.25">
      <c r="A79" s="2">
        <v>74</v>
      </c>
      <c r="B79" s="14" t="s">
        <v>65</v>
      </c>
      <c r="C79" s="9" t="s">
        <v>132</v>
      </c>
      <c r="D79" s="14">
        <v>2020</v>
      </c>
      <c r="E79" s="14">
        <v>1</v>
      </c>
      <c r="F79" s="17">
        <v>6000</v>
      </c>
      <c r="G79" s="24">
        <f t="shared" si="2"/>
        <v>6000</v>
      </c>
      <c r="H79" s="24">
        <f t="shared" si="3"/>
        <v>6000</v>
      </c>
      <c r="I79" s="25">
        <v>0</v>
      </c>
    </row>
    <row r="80" spans="1:9" x14ac:dyDescent="0.25">
      <c r="A80" s="2">
        <v>75</v>
      </c>
      <c r="B80" s="14" t="s">
        <v>66</v>
      </c>
      <c r="C80" s="9" t="s">
        <v>133</v>
      </c>
      <c r="D80" s="14">
        <v>2020</v>
      </c>
      <c r="E80" s="14">
        <v>1</v>
      </c>
      <c r="F80" s="17">
        <v>27000</v>
      </c>
      <c r="G80" s="24">
        <f t="shared" si="2"/>
        <v>27000</v>
      </c>
      <c r="H80" s="24">
        <f t="shared" si="3"/>
        <v>27000</v>
      </c>
      <c r="I80" s="25">
        <v>0</v>
      </c>
    </row>
    <row r="81" spans="1:9" x14ac:dyDescent="0.25">
      <c r="A81" s="2">
        <v>76</v>
      </c>
      <c r="B81" s="14" t="s">
        <v>67</v>
      </c>
      <c r="C81" s="9" t="s">
        <v>134</v>
      </c>
      <c r="D81" s="14">
        <v>2020</v>
      </c>
      <c r="E81" s="14">
        <v>1</v>
      </c>
      <c r="F81" s="17">
        <v>18000</v>
      </c>
      <c r="G81" s="24">
        <f t="shared" si="2"/>
        <v>18000</v>
      </c>
      <c r="H81" s="24">
        <f t="shared" si="3"/>
        <v>18000</v>
      </c>
      <c r="I81" s="25">
        <v>0</v>
      </c>
    </row>
    <row r="82" spans="1:9" x14ac:dyDescent="0.25">
      <c r="A82" s="2">
        <v>77</v>
      </c>
      <c r="B82" s="14" t="s">
        <v>68</v>
      </c>
      <c r="C82" s="9" t="s">
        <v>135</v>
      </c>
      <c r="D82" s="14">
        <v>2020</v>
      </c>
      <c r="E82" s="14">
        <v>1</v>
      </c>
      <c r="F82" s="17">
        <v>9500</v>
      </c>
      <c r="G82" s="24">
        <f t="shared" si="2"/>
        <v>9500</v>
      </c>
      <c r="H82" s="24">
        <f t="shared" si="3"/>
        <v>9500</v>
      </c>
      <c r="I82" s="25">
        <v>0</v>
      </c>
    </row>
    <row r="83" spans="1:9" x14ac:dyDescent="0.25">
      <c r="A83" s="2">
        <v>78</v>
      </c>
      <c r="B83" s="14" t="s">
        <v>29</v>
      </c>
      <c r="C83" s="9" t="s">
        <v>136</v>
      </c>
      <c r="D83" s="14">
        <v>2020</v>
      </c>
      <c r="E83" s="14">
        <v>1</v>
      </c>
      <c r="F83" s="17">
        <v>89286</v>
      </c>
      <c r="G83" s="24">
        <f t="shared" si="2"/>
        <v>89286</v>
      </c>
      <c r="H83" s="24">
        <f t="shared" si="3"/>
        <v>89286</v>
      </c>
      <c r="I83" s="25">
        <v>0</v>
      </c>
    </row>
    <row r="84" spans="1:9" x14ac:dyDescent="0.25">
      <c r="A84" s="2">
        <v>79</v>
      </c>
      <c r="B84" s="14" t="s">
        <v>69</v>
      </c>
      <c r="C84" s="9" t="s">
        <v>137</v>
      </c>
      <c r="D84" s="14">
        <v>2020</v>
      </c>
      <c r="E84" s="14">
        <v>1</v>
      </c>
      <c r="F84" s="17">
        <v>70000</v>
      </c>
      <c r="G84" s="24">
        <f t="shared" si="2"/>
        <v>70000</v>
      </c>
      <c r="H84" s="24">
        <f t="shared" si="3"/>
        <v>70000</v>
      </c>
      <c r="I84" s="25">
        <v>0</v>
      </c>
    </row>
    <row r="85" spans="1:9" x14ac:dyDescent="0.25">
      <c r="A85" s="2">
        <v>80</v>
      </c>
      <c r="B85" s="14" t="s">
        <v>70</v>
      </c>
      <c r="C85" s="9" t="s">
        <v>6</v>
      </c>
      <c r="D85" s="14">
        <v>2015</v>
      </c>
      <c r="E85" s="14">
        <v>1</v>
      </c>
      <c r="F85" s="17">
        <v>350000</v>
      </c>
      <c r="G85" s="24">
        <f t="shared" si="2"/>
        <v>350000</v>
      </c>
      <c r="H85" s="24">
        <f t="shared" si="3"/>
        <v>350000</v>
      </c>
      <c r="I85" s="25">
        <v>0</v>
      </c>
    </row>
    <row r="86" spans="1:9" x14ac:dyDescent="0.25">
      <c r="A86" s="33" t="s">
        <v>7</v>
      </c>
      <c r="B86" s="34"/>
      <c r="C86" s="34"/>
      <c r="D86" s="35"/>
      <c r="E86" s="28">
        <f>SUM(E6:E85)</f>
        <v>434</v>
      </c>
      <c r="F86" s="22"/>
      <c r="G86" s="26">
        <f t="shared" ref="G86" si="4">SUM(G6:G85)</f>
        <v>48741134.410000004</v>
      </c>
      <c r="H86" s="26">
        <f>SUM(H6:H85)</f>
        <v>48741134.410000004</v>
      </c>
      <c r="I86" s="27">
        <f>SUM(I6:I85)</f>
        <v>0</v>
      </c>
    </row>
  </sheetData>
  <mergeCells count="2">
    <mergeCell ref="A4:I4"/>
    <mergeCell ref="A86:D86"/>
  </mergeCells>
  <pageMargins left="0.59055118110236227" right="0.19685039370078741" top="0.74803149606299213" bottom="0.74803149606299213" header="0.31496062992125984" footer="0.31496062992125984"/>
  <pageSetup paperSize="9" scale="84"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abSelected="1" zoomScaleNormal="100" workbookViewId="0">
      <selection activeCell="O12" sqref="O12"/>
    </sheetView>
  </sheetViews>
  <sheetFormatPr defaultRowHeight="15" x14ac:dyDescent="0.25"/>
  <cols>
    <col min="1" max="1" width="4.42578125" style="29" customWidth="1"/>
    <col min="2" max="2" width="28.85546875" style="1" customWidth="1"/>
    <col min="3" max="3" width="13.5703125" style="1" customWidth="1"/>
    <col min="4" max="4" width="12.140625" style="1" customWidth="1"/>
    <col min="5" max="5" width="6.7109375" style="1" customWidth="1"/>
    <col min="6" max="6" width="12.28515625" style="1" customWidth="1"/>
    <col min="7" max="7" width="13.42578125" style="23" customWidth="1"/>
    <col min="8" max="8" width="12.85546875" style="23" customWidth="1"/>
    <col min="9" max="9" width="12" style="23" customWidth="1"/>
  </cols>
  <sheetData>
    <row r="1" spans="1:9" x14ac:dyDescent="0.25">
      <c r="G1" s="36" t="s">
        <v>153</v>
      </c>
      <c r="H1" s="36"/>
      <c r="I1" s="36"/>
    </row>
    <row r="2" spans="1:9" x14ac:dyDescent="0.25">
      <c r="G2" s="36" t="s">
        <v>154</v>
      </c>
      <c r="H2" s="36"/>
      <c r="I2" s="36"/>
    </row>
    <row r="4" spans="1:9" ht="69.75" customHeight="1" x14ac:dyDescent="0.25">
      <c r="A4" s="32" t="s">
        <v>168</v>
      </c>
      <c r="B4" s="32"/>
      <c r="C4" s="32"/>
      <c r="D4" s="32"/>
      <c r="E4" s="32"/>
      <c r="F4" s="32"/>
      <c r="G4" s="32"/>
      <c r="H4" s="32"/>
      <c r="I4" s="32"/>
    </row>
    <row r="5" spans="1:9" ht="52.5" customHeight="1" x14ac:dyDescent="0.25">
      <c r="A5" s="30" t="s">
        <v>0</v>
      </c>
      <c r="B5" s="7" t="s">
        <v>1</v>
      </c>
      <c r="C5" s="6" t="s">
        <v>3</v>
      </c>
      <c r="D5" s="8" t="s">
        <v>151</v>
      </c>
      <c r="E5" s="7" t="s">
        <v>2</v>
      </c>
      <c r="F5" s="4" t="s">
        <v>141</v>
      </c>
      <c r="G5" s="4" t="s">
        <v>142</v>
      </c>
      <c r="H5" s="4" t="s">
        <v>10</v>
      </c>
      <c r="I5" s="4" t="s">
        <v>11</v>
      </c>
    </row>
    <row r="6" spans="1:9" x14ac:dyDescent="0.25">
      <c r="A6" s="31">
        <v>1</v>
      </c>
      <c r="B6" s="14" t="s">
        <v>12</v>
      </c>
      <c r="C6" s="9" t="s">
        <v>71</v>
      </c>
      <c r="D6" s="14">
        <v>2013</v>
      </c>
      <c r="E6" s="14">
        <v>1</v>
      </c>
      <c r="F6" s="17">
        <v>32000</v>
      </c>
      <c r="G6" s="24">
        <f>E6*F6</f>
        <v>32000</v>
      </c>
      <c r="H6" s="24">
        <f>G6-I6</f>
        <v>32000</v>
      </c>
      <c r="I6" s="25">
        <v>0</v>
      </c>
    </row>
    <row r="7" spans="1:9" ht="25.5" x14ac:dyDescent="0.25">
      <c r="A7" s="31">
        <v>2</v>
      </c>
      <c r="B7" s="14" t="s">
        <v>4</v>
      </c>
      <c r="C7" s="13" t="s">
        <v>138</v>
      </c>
      <c r="D7" s="14">
        <v>2020</v>
      </c>
      <c r="E7" s="14">
        <v>195</v>
      </c>
      <c r="F7" s="17">
        <v>157000</v>
      </c>
      <c r="G7" s="24">
        <f t="shared" ref="G7:G70" si="0">E7*F7</f>
        <v>30615000</v>
      </c>
      <c r="H7" s="24">
        <f t="shared" ref="H7:H70" si="1">G7-I7</f>
        <v>30615000</v>
      </c>
      <c r="I7" s="25">
        <v>0</v>
      </c>
    </row>
    <row r="8" spans="1:9" x14ac:dyDescent="0.25">
      <c r="A8" s="31">
        <v>3</v>
      </c>
      <c r="B8" s="14" t="s">
        <v>13</v>
      </c>
      <c r="C8" s="9" t="s">
        <v>72</v>
      </c>
      <c r="D8" s="14">
        <v>2013</v>
      </c>
      <c r="E8" s="14">
        <v>1</v>
      </c>
      <c r="F8" s="17">
        <v>4094000</v>
      </c>
      <c r="G8" s="24">
        <f t="shared" si="0"/>
        <v>4094000</v>
      </c>
      <c r="H8" s="24">
        <f t="shared" si="1"/>
        <v>4094000</v>
      </c>
      <c r="I8" s="25">
        <v>0</v>
      </c>
    </row>
    <row r="9" spans="1:9" ht="25.5" x14ac:dyDescent="0.25">
      <c r="A9" s="31">
        <v>4</v>
      </c>
      <c r="B9" s="14" t="s">
        <v>14</v>
      </c>
      <c r="C9" s="13" t="s">
        <v>143</v>
      </c>
      <c r="D9" s="14">
        <v>2020</v>
      </c>
      <c r="E9" s="14">
        <v>12</v>
      </c>
      <c r="F9" s="17">
        <v>14590</v>
      </c>
      <c r="G9" s="24">
        <f t="shared" si="0"/>
        <v>175080</v>
      </c>
      <c r="H9" s="24">
        <f t="shared" si="1"/>
        <v>175080</v>
      </c>
      <c r="I9" s="25">
        <v>0</v>
      </c>
    </row>
    <row r="10" spans="1:9" ht="25.5" x14ac:dyDescent="0.25">
      <c r="A10" s="31">
        <v>5</v>
      </c>
      <c r="B10" s="14" t="s">
        <v>14</v>
      </c>
      <c r="C10" s="10" t="s">
        <v>144</v>
      </c>
      <c r="D10" s="14">
        <v>2020</v>
      </c>
      <c r="E10" s="14">
        <v>33</v>
      </c>
      <c r="F10" s="17">
        <v>14590</v>
      </c>
      <c r="G10" s="24">
        <f t="shared" si="0"/>
        <v>481470</v>
      </c>
      <c r="H10" s="24">
        <f t="shared" si="1"/>
        <v>481470</v>
      </c>
      <c r="I10" s="25">
        <v>0</v>
      </c>
    </row>
    <row r="11" spans="1:9" s="3" customFormat="1" x14ac:dyDescent="0.25">
      <c r="A11" s="31">
        <v>6</v>
      </c>
      <c r="B11" s="14" t="s">
        <v>15</v>
      </c>
      <c r="C11" s="9" t="s">
        <v>73</v>
      </c>
      <c r="D11" s="14">
        <v>2019</v>
      </c>
      <c r="E11" s="14">
        <v>1</v>
      </c>
      <c r="F11" s="17">
        <v>250000</v>
      </c>
      <c r="G11" s="24">
        <f t="shared" si="0"/>
        <v>250000</v>
      </c>
      <c r="H11" s="24">
        <f t="shared" si="1"/>
        <v>250000</v>
      </c>
      <c r="I11" s="25">
        <v>0</v>
      </c>
    </row>
    <row r="12" spans="1:9" s="3" customFormat="1" x14ac:dyDescent="0.25">
      <c r="A12" s="31">
        <v>7</v>
      </c>
      <c r="B12" s="14" t="s">
        <v>16</v>
      </c>
      <c r="C12" s="9" t="s">
        <v>74</v>
      </c>
      <c r="D12" s="14">
        <v>2013</v>
      </c>
      <c r="E12" s="14">
        <v>1</v>
      </c>
      <c r="F12" s="17">
        <v>16000</v>
      </c>
      <c r="G12" s="24">
        <f t="shared" si="0"/>
        <v>16000</v>
      </c>
      <c r="H12" s="24">
        <f t="shared" si="1"/>
        <v>16000</v>
      </c>
      <c r="I12" s="25">
        <v>0</v>
      </c>
    </row>
    <row r="13" spans="1:9" x14ac:dyDescent="0.25">
      <c r="A13" s="31">
        <v>8</v>
      </c>
      <c r="B13" s="14" t="s">
        <v>17</v>
      </c>
      <c r="C13" s="9" t="s">
        <v>75</v>
      </c>
      <c r="D13" s="14">
        <v>2013</v>
      </c>
      <c r="E13" s="14">
        <v>1</v>
      </c>
      <c r="F13" s="17">
        <v>17000</v>
      </c>
      <c r="G13" s="24">
        <f t="shared" si="0"/>
        <v>17000</v>
      </c>
      <c r="H13" s="24">
        <f t="shared" si="1"/>
        <v>17000</v>
      </c>
      <c r="I13" s="25">
        <v>0</v>
      </c>
    </row>
    <row r="14" spans="1:9" x14ac:dyDescent="0.25">
      <c r="A14" s="31">
        <v>9</v>
      </c>
      <c r="B14" s="14" t="s">
        <v>18</v>
      </c>
      <c r="C14" s="9" t="s">
        <v>76</v>
      </c>
      <c r="D14" s="14">
        <v>2013</v>
      </c>
      <c r="E14" s="14">
        <v>1</v>
      </c>
      <c r="F14" s="17">
        <v>11000</v>
      </c>
      <c r="G14" s="24">
        <f t="shared" si="0"/>
        <v>11000</v>
      </c>
      <c r="H14" s="24">
        <f t="shared" si="1"/>
        <v>11000</v>
      </c>
      <c r="I14" s="25">
        <v>0</v>
      </c>
    </row>
    <row r="15" spans="1:9" x14ac:dyDescent="0.25">
      <c r="A15" s="31">
        <v>10</v>
      </c>
      <c r="B15" s="14" t="s">
        <v>19</v>
      </c>
      <c r="C15" s="9" t="s">
        <v>77</v>
      </c>
      <c r="D15" s="14">
        <v>2013</v>
      </c>
      <c r="E15" s="14">
        <v>1</v>
      </c>
      <c r="F15" s="17">
        <v>8000</v>
      </c>
      <c r="G15" s="24">
        <f t="shared" si="0"/>
        <v>8000</v>
      </c>
      <c r="H15" s="24">
        <f t="shared" si="1"/>
        <v>8000</v>
      </c>
      <c r="I15" s="25">
        <v>0</v>
      </c>
    </row>
    <row r="16" spans="1:9" x14ac:dyDescent="0.25">
      <c r="A16" s="31">
        <v>11</v>
      </c>
      <c r="B16" s="14" t="s">
        <v>20</v>
      </c>
      <c r="C16" s="9" t="s">
        <v>78</v>
      </c>
      <c r="D16" s="14">
        <v>2013</v>
      </c>
      <c r="E16" s="14">
        <v>1</v>
      </c>
      <c r="F16" s="17">
        <v>2500</v>
      </c>
      <c r="G16" s="24">
        <f t="shared" si="0"/>
        <v>2500</v>
      </c>
      <c r="H16" s="24">
        <f t="shared" si="1"/>
        <v>2500</v>
      </c>
      <c r="I16" s="25">
        <v>0</v>
      </c>
    </row>
    <row r="17" spans="1:9" x14ac:dyDescent="0.25">
      <c r="A17" s="31">
        <v>12</v>
      </c>
      <c r="B17" s="14" t="s">
        <v>21</v>
      </c>
      <c r="C17" s="9" t="s">
        <v>79</v>
      </c>
      <c r="D17" s="14">
        <v>2013</v>
      </c>
      <c r="E17" s="14">
        <v>1</v>
      </c>
      <c r="F17" s="17">
        <v>29000</v>
      </c>
      <c r="G17" s="24">
        <f t="shared" si="0"/>
        <v>29000</v>
      </c>
      <c r="H17" s="24">
        <f t="shared" si="1"/>
        <v>29000</v>
      </c>
      <c r="I17" s="25">
        <v>0</v>
      </c>
    </row>
    <row r="18" spans="1:9" x14ac:dyDescent="0.25">
      <c r="A18" s="31">
        <v>13</v>
      </c>
      <c r="B18" s="14" t="s">
        <v>22</v>
      </c>
      <c r="C18" s="9" t="s">
        <v>80</v>
      </c>
      <c r="D18" s="14">
        <v>2013</v>
      </c>
      <c r="E18" s="14">
        <v>1</v>
      </c>
      <c r="F18" s="17">
        <v>53800</v>
      </c>
      <c r="G18" s="24">
        <f t="shared" si="0"/>
        <v>53800</v>
      </c>
      <c r="H18" s="24">
        <f t="shared" si="1"/>
        <v>53800</v>
      </c>
      <c r="I18" s="25">
        <v>0</v>
      </c>
    </row>
    <row r="19" spans="1:9" x14ac:dyDescent="0.25">
      <c r="A19" s="31">
        <v>14</v>
      </c>
      <c r="B19" s="14" t="s">
        <v>23</v>
      </c>
      <c r="C19" s="9" t="s">
        <v>81</v>
      </c>
      <c r="D19" s="14">
        <v>2013</v>
      </c>
      <c r="E19" s="14">
        <v>1</v>
      </c>
      <c r="F19" s="18">
        <v>15700</v>
      </c>
      <c r="G19" s="24">
        <f t="shared" si="0"/>
        <v>15700</v>
      </c>
      <c r="H19" s="24">
        <f t="shared" si="1"/>
        <v>15700</v>
      </c>
      <c r="I19" s="25">
        <v>0</v>
      </c>
    </row>
    <row r="20" spans="1:9" x14ac:dyDescent="0.25">
      <c r="A20" s="31">
        <v>15</v>
      </c>
      <c r="B20" s="14" t="s">
        <v>23</v>
      </c>
      <c r="C20" s="9" t="s">
        <v>82</v>
      </c>
      <c r="D20" s="14">
        <v>2013</v>
      </c>
      <c r="E20" s="14">
        <v>1</v>
      </c>
      <c r="F20" s="17">
        <v>16400</v>
      </c>
      <c r="G20" s="24">
        <f t="shared" si="0"/>
        <v>16400</v>
      </c>
      <c r="H20" s="24">
        <f t="shared" si="1"/>
        <v>16400</v>
      </c>
      <c r="I20" s="25">
        <v>0</v>
      </c>
    </row>
    <row r="21" spans="1:9" x14ac:dyDescent="0.25">
      <c r="A21" s="31">
        <v>16</v>
      </c>
      <c r="B21" s="14" t="s">
        <v>24</v>
      </c>
      <c r="C21" s="9" t="s">
        <v>83</v>
      </c>
      <c r="D21" s="14">
        <v>2013</v>
      </c>
      <c r="E21" s="14">
        <v>1</v>
      </c>
      <c r="F21" s="19">
        <v>600</v>
      </c>
      <c r="G21" s="24">
        <f t="shared" si="0"/>
        <v>600</v>
      </c>
      <c r="H21" s="24">
        <f t="shared" si="1"/>
        <v>600</v>
      </c>
      <c r="I21" s="25">
        <v>0</v>
      </c>
    </row>
    <row r="22" spans="1:9" x14ac:dyDescent="0.25">
      <c r="A22" s="31">
        <v>17</v>
      </c>
      <c r="B22" s="14" t="s">
        <v>25</v>
      </c>
      <c r="C22" s="9" t="s">
        <v>84</v>
      </c>
      <c r="D22" s="14">
        <v>2013</v>
      </c>
      <c r="E22" s="14">
        <v>1</v>
      </c>
      <c r="F22" s="17">
        <v>10000</v>
      </c>
      <c r="G22" s="24">
        <f t="shared" si="0"/>
        <v>10000</v>
      </c>
      <c r="H22" s="24">
        <f t="shared" si="1"/>
        <v>10000</v>
      </c>
      <c r="I22" s="25">
        <v>0</v>
      </c>
    </row>
    <row r="23" spans="1:9" x14ac:dyDescent="0.25">
      <c r="A23" s="31">
        <v>18</v>
      </c>
      <c r="B23" s="14" t="s">
        <v>26</v>
      </c>
      <c r="C23" s="9" t="s">
        <v>85</v>
      </c>
      <c r="D23" s="14">
        <v>2013</v>
      </c>
      <c r="E23" s="14">
        <v>1</v>
      </c>
      <c r="F23" s="19">
        <v>600</v>
      </c>
      <c r="G23" s="24">
        <f t="shared" si="0"/>
        <v>600</v>
      </c>
      <c r="H23" s="24">
        <f t="shared" si="1"/>
        <v>600</v>
      </c>
      <c r="I23" s="25">
        <v>0</v>
      </c>
    </row>
    <row r="24" spans="1:9" ht="51" x14ac:dyDescent="0.25">
      <c r="A24" s="31">
        <v>19</v>
      </c>
      <c r="B24" s="21" t="s">
        <v>27</v>
      </c>
      <c r="C24" s="9" t="s">
        <v>86</v>
      </c>
      <c r="D24" s="14">
        <v>2014</v>
      </c>
      <c r="E24" s="14">
        <v>1</v>
      </c>
      <c r="F24" s="17">
        <v>67790</v>
      </c>
      <c r="G24" s="24">
        <f t="shared" si="0"/>
        <v>67790</v>
      </c>
      <c r="H24" s="24">
        <f t="shared" si="1"/>
        <v>67790</v>
      </c>
      <c r="I24" s="25">
        <v>0</v>
      </c>
    </row>
    <row r="25" spans="1:9" x14ac:dyDescent="0.25">
      <c r="A25" s="31">
        <v>20</v>
      </c>
      <c r="B25" s="14" t="s">
        <v>28</v>
      </c>
      <c r="C25" s="9" t="s">
        <v>87</v>
      </c>
      <c r="D25" s="14">
        <v>2014</v>
      </c>
      <c r="E25" s="14">
        <v>1</v>
      </c>
      <c r="F25" s="17">
        <v>90300</v>
      </c>
      <c r="G25" s="24">
        <f t="shared" si="0"/>
        <v>90300</v>
      </c>
      <c r="H25" s="24">
        <f t="shared" si="1"/>
        <v>90300</v>
      </c>
      <c r="I25" s="25">
        <v>0</v>
      </c>
    </row>
    <row r="26" spans="1:9" x14ac:dyDescent="0.25">
      <c r="A26" s="31">
        <v>21</v>
      </c>
      <c r="B26" s="15" t="s">
        <v>29</v>
      </c>
      <c r="C26" s="11" t="s">
        <v>88</v>
      </c>
      <c r="D26" s="15">
        <v>2014</v>
      </c>
      <c r="E26" s="15">
        <v>1</v>
      </c>
      <c r="F26" s="18">
        <v>50000</v>
      </c>
      <c r="G26" s="24">
        <f t="shared" si="0"/>
        <v>50000</v>
      </c>
      <c r="H26" s="24">
        <f t="shared" si="1"/>
        <v>50000</v>
      </c>
      <c r="I26" s="25">
        <v>0</v>
      </c>
    </row>
    <row r="27" spans="1:9" x14ac:dyDescent="0.25">
      <c r="A27" s="31">
        <v>22</v>
      </c>
      <c r="B27" s="15" t="s">
        <v>30</v>
      </c>
      <c r="C27" s="11" t="s">
        <v>89</v>
      </c>
      <c r="D27" s="15">
        <v>2018</v>
      </c>
      <c r="E27" s="15">
        <v>1</v>
      </c>
      <c r="F27" s="18">
        <v>62000</v>
      </c>
      <c r="G27" s="24">
        <f t="shared" si="0"/>
        <v>62000</v>
      </c>
      <c r="H27" s="24">
        <f t="shared" si="1"/>
        <v>62000</v>
      </c>
      <c r="I27" s="25">
        <v>0</v>
      </c>
    </row>
    <row r="28" spans="1:9" ht="51" x14ac:dyDescent="0.25">
      <c r="A28" s="31">
        <v>23</v>
      </c>
      <c r="B28" s="21" t="s">
        <v>155</v>
      </c>
      <c r="C28" s="9" t="s">
        <v>90</v>
      </c>
      <c r="D28" s="14">
        <v>2018</v>
      </c>
      <c r="E28" s="14">
        <v>1</v>
      </c>
      <c r="F28" s="17">
        <v>3010000</v>
      </c>
      <c r="G28" s="24">
        <f t="shared" si="0"/>
        <v>3010000</v>
      </c>
      <c r="H28" s="24">
        <f t="shared" si="1"/>
        <v>3010000</v>
      </c>
      <c r="I28" s="25">
        <v>0</v>
      </c>
    </row>
    <row r="29" spans="1:9" ht="25.5" x14ac:dyDescent="0.25">
      <c r="A29" s="31">
        <v>24</v>
      </c>
      <c r="B29" s="21" t="s">
        <v>32</v>
      </c>
      <c r="C29" s="9" t="s">
        <v>91</v>
      </c>
      <c r="D29" s="14">
        <v>2019</v>
      </c>
      <c r="E29" s="14">
        <v>1</v>
      </c>
      <c r="F29" s="17">
        <v>220000</v>
      </c>
      <c r="G29" s="24">
        <f t="shared" si="0"/>
        <v>220000</v>
      </c>
      <c r="H29" s="24">
        <f t="shared" si="1"/>
        <v>220000</v>
      </c>
      <c r="I29" s="25">
        <v>0</v>
      </c>
    </row>
    <row r="30" spans="1:9" x14ac:dyDescent="0.25">
      <c r="A30" s="31">
        <v>25</v>
      </c>
      <c r="B30" s="14" t="s">
        <v>33</v>
      </c>
      <c r="C30" s="9" t="s">
        <v>92</v>
      </c>
      <c r="D30" s="14">
        <v>2019</v>
      </c>
      <c r="E30" s="14">
        <v>1</v>
      </c>
      <c r="F30" s="17">
        <v>230000</v>
      </c>
      <c r="G30" s="24">
        <f t="shared" si="0"/>
        <v>230000</v>
      </c>
      <c r="H30" s="24">
        <f t="shared" si="1"/>
        <v>230000</v>
      </c>
      <c r="I30" s="25">
        <v>0</v>
      </c>
    </row>
    <row r="31" spans="1:9" ht="25.5" x14ac:dyDescent="0.25">
      <c r="A31" s="31">
        <v>26</v>
      </c>
      <c r="B31" s="14" t="s">
        <v>34</v>
      </c>
      <c r="C31" s="10" t="s">
        <v>139</v>
      </c>
      <c r="D31" s="14">
        <v>2019</v>
      </c>
      <c r="E31" s="14">
        <v>2</v>
      </c>
      <c r="F31" s="17">
        <v>85000</v>
      </c>
      <c r="G31" s="24">
        <f t="shared" si="0"/>
        <v>170000</v>
      </c>
      <c r="H31" s="24">
        <f t="shared" si="1"/>
        <v>170000</v>
      </c>
      <c r="I31" s="25">
        <v>0</v>
      </c>
    </row>
    <row r="32" spans="1:9" x14ac:dyDescent="0.25">
      <c r="A32" s="31">
        <v>27</v>
      </c>
      <c r="B32" s="14" t="s">
        <v>35</v>
      </c>
      <c r="C32" s="9" t="s">
        <v>93</v>
      </c>
      <c r="D32" s="14">
        <v>2021</v>
      </c>
      <c r="E32" s="14">
        <v>1</v>
      </c>
      <c r="F32" s="17">
        <v>357078.56</v>
      </c>
      <c r="G32" s="24">
        <f t="shared" si="0"/>
        <v>357078.56</v>
      </c>
      <c r="H32" s="24">
        <f t="shared" si="1"/>
        <v>357078.56</v>
      </c>
      <c r="I32" s="25">
        <v>0</v>
      </c>
    </row>
    <row r="33" spans="1:9" x14ac:dyDescent="0.25">
      <c r="A33" s="31">
        <v>28</v>
      </c>
      <c r="B33" s="14" t="s">
        <v>8</v>
      </c>
      <c r="C33" s="9" t="s">
        <v>94</v>
      </c>
      <c r="D33" s="14">
        <v>2021</v>
      </c>
      <c r="E33" s="14">
        <v>1</v>
      </c>
      <c r="F33" s="17">
        <v>180000</v>
      </c>
      <c r="G33" s="24">
        <f t="shared" si="0"/>
        <v>180000</v>
      </c>
      <c r="H33" s="24">
        <f t="shared" si="1"/>
        <v>180000</v>
      </c>
      <c r="I33" s="25">
        <v>0</v>
      </c>
    </row>
    <row r="34" spans="1:9" ht="25.5" x14ac:dyDescent="0.25">
      <c r="A34" s="31">
        <v>29</v>
      </c>
      <c r="B34" s="14" t="s">
        <v>9</v>
      </c>
      <c r="C34" s="10" t="s">
        <v>145</v>
      </c>
      <c r="D34" s="14">
        <v>2021</v>
      </c>
      <c r="E34" s="14">
        <v>20</v>
      </c>
      <c r="F34" s="17">
        <v>50000</v>
      </c>
      <c r="G34" s="24">
        <f t="shared" si="0"/>
        <v>1000000</v>
      </c>
      <c r="H34" s="24">
        <f t="shared" si="1"/>
        <v>1000000</v>
      </c>
      <c r="I34" s="25">
        <v>0</v>
      </c>
    </row>
    <row r="35" spans="1:9" x14ac:dyDescent="0.25">
      <c r="A35" s="31">
        <v>30</v>
      </c>
      <c r="B35" s="14" t="s">
        <v>36</v>
      </c>
      <c r="C35" s="9" t="s">
        <v>95</v>
      </c>
      <c r="D35" s="14">
        <v>2020</v>
      </c>
      <c r="E35" s="14">
        <v>1</v>
      </c>
      <c r="F35" s="17">
        <v>17450</v>
      </c>
      <c r="G35" s="24">
        <f t="shared" si="0"/>
        <v>17450</v>
      </c>
      <c r="H35" s="24">
        <f t="shared" si="1"/>
        <v>17450</v>
      </c>
      <c r="I35" s="25">
        <v>0</v>
      </c>
    </row>
    <row r="36" spans="1:9" ht="25.5" x14ac:dyDescent="0.25">
      <c r="A36" s="31">
        <v>31</v>
      </c>
      <c r="B36" s="14" t="s">
        <v>37</v>
      </c>
      <c r="C36" s="16" t="s">
        <v>146</v>
      </c>
      <c r="D36" s="14">
        <v>2020</v>
      </c>
      <c r="E36" s="12">
        <v>50</v>
      </c>
      <c r="F36" s="20">
        <v>4520</v>
      </c>
      <c r="G36" s="24">
        <f t="shared" si="0"/>
        <v>226000</v>
      </c>
      <c r="H36" s="24">
        <f t="shared" si="1"/>
        <v>226000</v>
      </c>
      <c r="I36" s="25">
        <v>0</v>
      </c>
    </row>
    <row r="37" spans="1:9" ht="25.5" x14ac:dyDescent="0.25">
      <c r="A37" s="31">
        <v>32</v>
      </c>
      <c r="B37" s="14" t="s">
        <v>38</v>
      </c>
      <c r="C37" s="10" t="s">
        <v>96</v>
      </c>
      <c r="D37" s="14">
        <v>2020</v>
      </c>
      <c r="E37" s="14">
        <v>2</v>
      </c>
      <c r="F37" s="17">
        <v>35000</v>
      </c>
      <c r="G37" s="24">
        <f t="shared" si="0"/>
        <v>70000</v>
      </c>
      <c r="H37" s="24">
        <f t="shared" si="1"/>
        <v>70000</v>
      </c>
      <c r="I37" s="25">
        <v>0</v>
      </c>
    </row>
    <row r="38" spans="1:9" x14ac:dyDescent="0.25">
      <c r="A38" s="31">
        <v>33</v>
      </c>
      <c r="B38" s="14" t="s">
        <v>36</v>
      </c>
      <c r="C38" s="9" t="s">
        <v>97</v>
      </c>
      <c r="D38" s="14">
        <v>2020</v>
      </c>
      <c r="E38" s="14">
        <v>1</v>
      </c>
      <c r="F38" s="17">
        <v>210000</v>
      </c>
      <c r="G38" s="24">
        <f t="shared" si="0"/>
        <v>210000</v>
      </c>
      <c r="H38" s="24">
        <f t="shared" si="1"/>
        <v>210000</v>
      </c>
      <c r="I38" s="25">
        <v>0</v>
      </c>
    </row>
    <row r="39" spans="1:9" x14ac:dyDescent="0.25">
      <c r="A39" s="31">
        <v>34</v>
      </c>
      <c r="B39" s="14" t="s">
        <v>39</v>
      </c>
      <c r="C39" s="9" t="s">
        <v>98</v>
      </c>
      <c r="D39" s="14">
        <v>2020</v>
      </c>
      <c r="E39" s="14">
        <v>1</v>
      </c>
      <c r="F39" s="17">
        <v>15000</v>
      </c>
      <c r="G39" s="24">
        <f t="shared" si="0"/>
        <v>15000</v>
      </c>
      <c r="H39" s="24">
        <f t="shared" si="1"/>
        <v>15000</v>
      </c>
      <c r="I39" s="25">
        <v>0</v>
      </c>
    </row>
    <row r="40" spans="1:9" x14ac:dyDescent="0.25">
      <c r="A40" s="31">
        <v>35</v>
      </c>
      <c r="B40" s="14" t="s">
        <v>40</v>
      </c>
      <c r="C40" s="9" t="s">
        <v>99</v>
      </c>
      <c r="D40" s="14">
        <v>2020</v>
      </c>
      <c r="E40" s="14">
        <v>1</v>
      </c>
      <c r="F40" s="17">
        <v>375000</v>
      </c>
      <c r="G40" s="24">
        <f t="shared" si="0"/>
        <v>375000</v>
      </c>
      <c r="H40" s="24">
        <f t="shared" si="1"/>
        <v>375000</v>
      </c>
      <c r="I40" s="25">
        <v>0</v>
      </c>
    </row>
    <row r="41" spans="1:9" x14ac:dyDescent="0.25">
      <c r="A41" s="31">
        <v>36</v>
      </c>
      <c r="B41" s="14" t="s">
        <v>40</v>
      </c>
      <c r="C41" s="9" t="s">
        <v>100</v>
      </c>
      <c r="D41" s="14">
        <v>2020</v>
      </c>
      <c r="E41" s="14">
        <v>1</v>
      </c>
      <c r="F41" s="17">
        <v>26750</v>
      </c>
      <c r="G41" s="24">
        <f t="shared" si="0"/>
        <v>26750</v>
      </c>
      <c r="H41" s="24">
        <f t="shared" si="1"/>
        <v>26750</v>
      </c>
      <c r="I41" s="25">
        <v>0</v>
      </c>
    </row>
    <row r="42" spans="1:9" ht="25.5" x14ac:dyDescent="0.25">
      <c r="A42" s="31">
        <v>37</v>
      </c>
      <c r="B42" s="14" t="s">
        <v>41</v>
      </c>
      <c r="C42" s="10" t="s">
        <v>147</v>
      </c>
      <c r="D42" s="14">
        <v>2020</v>
      </c>
      <c r="E42" s="14">
        <v>20</v>
      </c>
      <c r="F42" s="17">
        <v>11300</v>
      </c>
      <c r="G42" s="24">
        <f t="shared" si="0"/>
        <v>226000</v>
      </c>
      <c r="H42" s="24">
        <f t="shared" si="1"/>
        <v>226000</v>
      </c>
      <c r="I42" s="25">
        <v>0</v>
      </c>
    </row>
    <row r="43" spans="1:9" ht="25.5" x14ac:dyDescent="0.25">
      <c r="A43" s="31">
        <v>38</v>
      </c>
      <c r="B43" s="14" t="s">
        <v>12</v>
      </c>
      <c r="C43" s="10" t="s">
        <v>148</v>
      </c>
      <c r="D43" s="14">
        <v>2020</v>
      </c>
      <c r="E43" s="14">
        <v>10</v>
      </c>
      <c r="F43" s="17">
        <v>13000</v>
      </c>
      <c r="G43" s="24">
        <f t="shared" si="0"/>
        <v>130000</v>
      </c>
      <c r="H43" s="24">
        <f t="shared" si="1"/>
        <v>130000</v>
      </c>
      <c r="I43" s="25">
        <v>0</v>
      </c>
    </row>
    <row r="44" spans="1:9" x14ac:dyDescent="0.25">
      <c r="A44" s="31">
        <v>39</v>
      </c>
      <c r="B44" s="14" t="s">
        <v>42</v>
      </c>
      <c r="C44" s="9" t="s">
        <v>101</v>
      </c>
      <c r="D44" s="14">
        <v>2020</v>
      </c>
      <c r="E44" s="14">
        <v>1</v>
      </c>
      <c r="F44" s="17">
        <v>21000</v>
      </c>
      <c r="G44" s="24">
        <f t="shared" si="0"/>
        <v>21000</v>
      </c>
      <c r="H44" s="24">
        <f t="shared" si="1"/>
        <v>21000</v>
      </c>
      <c r="I44" s="25">
        <v>0</v>
      </c>
    </row>
    <row r="45" spans="1:9" x14ac:dyDescent="0.25">
      <c r="A45" s="31">
        <v>40</v>
      </c>
      <c r="B45" s="14" t="s">
        <v>40</v>
      </c>
      <c r="C45" s="9" t="s">
        <v>102</v>
      </c>
      <c r="D45" s="14">
        <v>2020</v>
      </c>
      <c r="E45" s="14">
        <v>1</v>
      </c>
      <c r="F45" s="17">
        <v>18000</v>
      </c>
      <c r="G45" s="24">
        <f t="shared" si="0"/>
        <v>18000</v>
      </c>
      <c r="H45" s="24">
        <f t="shared" si="1"/>
        <v>18000</v>
      </c>
      <c r="I45" s="25">
        <v>0</v>
      </c>
    </row>
    <row r="46" spans="1:9" x14ac:dyDescent="0.25">
      <c r="A46" s="31">
        <v>41</v>
      </c>
      <c r="B46" s="14" t="s">
        <v>40</v>
      </c>
      <c r="C46" s="9" t="s">
        <v>103</v>
      </c>
      <c r="D46" s="14">
        <v>2020</v>
      </c>
      <c r="E46" s="14">
        <v>1</v>
      </c>
      <c r="F46" s="17">
        <v>74940</v>
      </c>
      <c r="G46" s="24">
        <f t="shared" si="0"/>
        <v>74940</v>
      </c>
      <c r="H46" s="24">
        <f t="shared" si="1"/>
        <v>74940</v>
      </c>
      <c r="I46" s="25">
        <v>0</v>
      </c>
    </row>
    <row r="47" spans="1:9" x14ac:dyDescent="0.25">
      <c r="A47" s="31">
        <v>42</v>
      </c>
      <c r="B47" s="14" t="s">
        <v>12</v>
      </c>
      <c r="C47" s="9" t="s">
        <v>104</v>
      </c>
      <c r="D47" s="14">
        <v>2020</v>
      </c>
      <c r="E47" s="14">
        <v>1</v>
      </c>
      <c r="F47" s="17">
        <v>10000</v>
      </c>
      <c r="G47" s="24">
        <f t="shared" si="0"/>
        <v>10000</v>
      </c>
      <c r="H47" s="24">
        <f t="shared" si="1"/>
        <v>10000</v>
      </c>
      <c r="I47" s="25">
        <v>0</v>
      </c>
    </row>
    <row r="48" spans="1:9" x14ac:dyDescent="0.25">
      <c r="A48" s="31">
        <v>43</v>
      </c>
      <c r="B48" s="14" t="s">
        <v>43</v>
      </c>
      <c r="C48" s="9" t="s">
        <v>105</v>
      </c>
      <c r="D48" s="14">
        <v>2020</v>
      </c>
      <c r="E48" s="14">
        <v>1</v>
      </c>
      <c r="F48" s="17">
        <v>18000</v>
      </c>
      <c r="G48" s="24">
        <f t="shared" si="0"/>
        <v>18000</v>
      </c>
      <c r="H48" s="24">
        <f t="shared" si="1"/>
        <v>18000</v>
      </c>
      <c r="I48" s="25">
        <v>0</v>
      </c>
    </row>
    <row r="49" spans="1:9" x14ac:dyDescent="0.25">
      <c r="A49" s="31">
        <v>44</v>
      </c>
      <c r="B49" s="14" t="s">
        <v>44</v>
      </c>
      <c r="C49" s="9" t="s">
        <v>106</v>
      </c>
      <c r="D49" s="14">
        <v>2020</v>
      </c>
      <c r="E49" s="14">
        <v>1</v>
      </c>
      <c r="F49" s="17">
        <v>74999.899999999994</v>
      </c>
      <c r="G49" s="24">
        <f t="shared" si="0"/>
        <v>74999.899999999994</v>
      </c>
      <c r="H49" s="24">
        <f t="shared" si="1"/>
        <v>74999.899999999994</v>
      </c>
      <c r="I49" s="25">
        <v>0</v>
      </c>
    </row>
    <row r="50" spans="1:9" ht="25.5" x14ac:dyDescent="0.25">
      <c r="A50" s="31">
        <v>45</v>
      </c>
      <c r="B50" s="14" t="s">
        <v>45</v>
      </c>
      <c r="C50" s="10" t="s">
        <v>149</v>
      </c>
      <c r="D50" s="14">
        <v>2020</v>
      </c>
      <c r="E50" s="14">
        <v>8</v>
      </c>
      <c r="F50" s="17">
        <v>48000</v>
      </c>
      <c r="G50" s="24">
        <f t="shared" si="0"/>
        <v>384000</v>
      </c>
      <c r="H50" s="24">
        <f t="shared" si="1"/>
        <v>384000</v>
      </c>
      <c r="I50" s="25">
        <v>0</v>
      </c>
    </row>
    <row r="51" spans="1:9" ht="25.5" x14ac:dyDescent="0.25">
      <c r="A51" s="31">
        <v>46</v>
      </c>
      <c r="B51" s="14" t="s">
        <v>45</v>
      </c>
      <c r="C51" s="10" t="s">
        <v>107</v>
      </c>
      <c r="D51" s="14">
        <v>2020</v>
      </c>
      <c r="E51" s="14">
        <v>2</v>
      </c>
      <c r="F51" s="17">
        <v>48000</v>
      </c>
      <c r="G51" s="24">
        <f t="shared" si="0"/>
        <v>96000</v>
      </c>
      <c r="H51" s="24">
        <f t="shared" si="1"/>
        <v>96000</v>
      </c>
      <c r="I51" s="25">
        <v>0</v>
      </c>
    </row>
    <row r="52" spans="1:9" x14ac:dyDescent="0.25">
      <c r="A52" s="31">
        <v>47</v>
      </c>
      <c r="B52" s="14" t="s">
        <v>46</v>
      </c>
      <c r="C52" s="9" t="s">
        <v>5</v>
      </c>
      <c r="D52" s="14">
        <v>2020</v>
      </c>
      <c r="E52" s="14">
        <v>1</v>
      </c>
      <c r="F52" s="17">
        <v>4988.1000000000004</v>
      </c>
      <c r="G52" s="24">
        <f t="shared" si="0"/>
        <v>4988.1000000000004</v>
      </c>
      <c r="H52" s="24">
        <f t="shared" si="1"/>
        <v>4988.1000000000004</v>
      </c>
      <c r="I52" s="25">
        <v>0</v>
      </c>
    </row>
    <row r="53" spans="1:9" x14ac:dyDescent="0.25">
      <c r="A53" s="31">
        <v>48</v>
      </c>
      <c r="B53" s="14" t="s">
        <v>47</v>
      </c>
      <c r="C53" s="9" t="s">
        <v>108</v>
      </c>
      <c r="D53" s="14">
        <v>2020</v>
      </c>
      <c r="E53" s="15">
        <v>1</v>
      </c>
      <c r="F53" s="17">
        <v>174420</v>
      </c>
      <c r="G53" s="24">
        <f t="shared" si="0"/>
        <v>174420</v>
      </c>
      <c r="H53" s="24">
        <f t="shared" si="1"/>
        <v>174420</v>
      </c>
      <c r="I53" s="25">
        <v>0</v>
      </c>
    </row>
    <row r="54" spans="1:9" x14ac:dyDescent="0.25">
      <c r="A54" s="31">
        <v>49</v>
      </c>
      <c r="B54" s="14" t="s">
        <v>47</v>
      </c>
      <c r="C54" s="9" t="s">
        <v>109</v>
      </c>
      <c r="D54" s="14">
        <v>2020</v>
      </c>
      <c r="E54" s="15">
        <v>1</v>
      </c>
      <c r="F54" s="17">
        <v>1339200</v>
      </c>
      <c r="G54" s="24">
        <f t="shared" si="0"/>
        <v>1339200</v>
      </c>
      <c r="H54" s="24">
        <f t="shared" si="1"/>
        <v>1339200</v>
      </c>
      <c r="I54" s="25">
        <v>0</v>
      </c>
    </row>
    <row r="55" spans="1:9" x14ac:dyDescent="0.25">
      <c r="A55" s="31">
        <v>50</v>
      </c>
      <c r="B55" s="14" t="s">
        <v>47</v>
      </c>
      <c r="C55" s="9" t="s">
        <v>110</v>
      </c>
      <c r="D55" s="14">
        <v>2020</v>
      </c>
      <c r="E55" s="15">
        <v>1</v>
      </c>
      <c r="F55" s="17">
        <v>1446336</v>
      </c>
      <c r="G55" s="24">
        <f t="shared" si="0"/>
        <v>1446336</v>
      </c>
      <c r="H55" s="24">
        <f t="shared" si="1"/>
        <v>1446336</v>
      </c>
      <c r="I55" s="25">
        <v>0</v>
      </c>
    </row>
    <row r="56" spans="1:9" x14ac:dyDescent="0.25">
      <c r="A56" s="31">
        <v>51</v>
      </c>
      <c r="B56" s="14" t="s">
        <v>48</v>
      </c>
      <c r="C56" s="9" t="s">
        <v>111</v>
      </c>
      <c r="D56" s="14">
        <v>2020</v>
      </c>
      <c r="E56" s="14">
        <v>1</v>
      </c>
      <c r="F56" s="17">
        <v>22000</v>
      </c>
      <c r="G56" s="24">
        <f t="shared" si="0"/>
        <v>22000</v>
      </c>
      <c r="H56" s="24">
        <f t="shared" si="1"/>
        <v>22000</v>
      </c>
      <c r="I56" s="25">
        <v>0</v>
      </c>
    </row>
    <row r="57" spans="1:9" x14ac:dyDescent="0.25">
      <c r="A57" s="31">
        <v>52</v>
      </c>
      <c r="B57" s="14" t="s">
        <v>49</v>
      </c>
      <c r="C57" s="9" t="s">
        <v>112</v>
      </c>
      <c r="D57" s="14">
        <v>2020</v>
      </c>
      <c r="E57" s="14">
        <v>1</v>
      </c>
      <c r="F57" s="17">
        <v>36000</v>
      </c>
      <c r="G57" s="24">
        <f t="shared" si="0"/>
        <v>36000</v>
      </c>
      <c r="H57" s="24">
        <f t="shared" si="1"/>
        <v>36000</v>
      </c>
      <c r="I57" s="25">
        <v>0</v>
      </c>
    </row>
    <row r="58" spans="1:9" x14ac:dyDescent="0.25">
      <c r="A58" s="31">
        <v>53</v>
      </c>
      <c r="B58" s="14" t="s">
        <v>50</v>
      </c>
      <c r="C58" s="9" t="s">
        <v>113</v>
      </c>
      <c r="D58" s="14">
        <v>2020</v>
      </c>
      <c r="E58" s="14">
        <v>1</v>
      </c>
      <c r="F58" s="17">
        <v>35000</v>
      </c>
      <c r="G58" s="24">
        <f t="shared" si="0"/>
        <v>35000</v>
      </c>
      <c r="H58" s="24">
        <f t="shared" si="1"/>
        <v>35000</v>
      </c>
      <c r="I58" s="25">
        <v>0</v>
      </c>
    </row>
    <row r="59" spans="1:9" x14ac:dyDescent="0.25">
      <c r="A59" s="31">
        <v>54</v>
      </c>
      <c r="B59" s="14" t="s">
        <v>51</v>
      </c>
      <c r="C59" s="9" t="s">
        <v>114</v>
      </c>
      <c r="D59" s="14">
        <v>2020</v>
      </c>
      <c r="E59" s="14">
        <v>1</v>
      </c>
      <c r="F59" s="17">
        <v>33640</v>
      </c>
      <c r="G59" s="24">
        <f t="shared" si="0"/>
        <v>33640</v>
      </c>
      <c r="H59" s="24">
        <f t="shared" si="1"/>
        <v>33640</v>
      </c>
      <c r="I59" s="25">
        <v>0</v>
      </c>
    </row>
    <row r="60" spans="1:9" x14ac:dyDescent="0.25">
      <c r="A60" s="31">
        <v>55</v>
      </c>
      <c r="B60" s="14" t="s">
        <v>52</v>
      </c>
      <c r="C60" s="9" t="s">
        <v>115</v>
      </c>
      <c r="D60" s="14">
        <v>2020</v>
      </c>
      <c r="E60" s="14">
        <v>1</v>
      </c>
      <c r="F60" s="17">
        <v>1200</v>
      </c>
      <c r="G60" s="24">
        <f t="shared" si="0"/>
        <v>1200</v>
      </c>
      <c r="H60" s="24">
        <f t="shared" si="1"/>
        <v>1200</v>
      </c>
      <c r="I60" s="25">
        <v>0</v>
      </c>
    </row>
    <row r="61" spans="1:9" x14ac:dyDescent="0.25">
      <c r="A61" s="31">
        <v>56</v>
      </c>
      <c r="B61" s="14" t="s">
        <v>52</v>
      </c>
      <c r="C61" s="9" t="s">
        <v>116</v>
      </c>
      <c r="D61" s="14">
        <v>2020</v>
      </c>
      <c r="E61" s="14">
        <v>1</v>
      </c>
      <c r="F61" s="17">
        <v>162000</v>
      </c>
      <c r="G61" s="24">
        <f t="shared" si="0"/>
        <v>162000</v>
      </c>
      <c r="H61" s="24">
        <f t="shared" si="1"/>
        <v>162000</v>
      </c>
      <c r="I61" s="25">
        <v>0</v>
      </c>
    </row>
    <row r="62" spans="1:9" x14ac:dyDescent="0.25">
      <c r="A62" s="31">
        <v>57</v>
      </c>
      <c r="B62" s="14" t="s">
        <v>52</v>
      </c>
      <c r="C62" s="9" t="s">
        <v>117</v>
      </c>
      <c r="D62" s="14">
        <v>2020</v>
      </c>
      <c r="E62" s="14">
        <v>1</v>
      </c>
      <c r="F62" s="17">
        <v>458028</v>
      </c>
      <c r="G62" s="24">
        <f t="shared" si="0"/>
        <v>458028</v>
      </c>
      <c r="H62" s="24">
        <f t="shared" si="1"/>
        <v>458028</v>
      </c>
      <c r="I62" s="25">
        <v>0</v>
      </c>
    </row>
    <row r="63" spans="1:9" x14ac:dyDescent="0.25">
      <c r="A63" s="31">
        <v>58</v>
      </c>
      <c r="B63" s="14" t="s">
        <v>52</v>
      </c>
      <c r="C63" s="9" t="s">
        <v>118</v>
      </c>
      <c r="D63" s="14">
        <v>2020</v>
      </c>
      <c r="E63" s="14">
        <v>1</v>
      </c>
      <c r="F63" s="17">
        <v>6876.6</v>
      </c>
      <c r="G63" s="24">
        <f t="shared" si="0"/>
        <v>6876.6</v>
      </c>
      <c r="H63" s="24">
        <f t="shared" si="1"/>
        <v>6876.6</v>
      </c>
      <c r="I63" s="25">
        <v>0</v>
      </c>
    </row>
    <row r="64" spans="1:9" ht="25.5" x14ac:dyDescent="0.25">
      <c r="A64" s="31">
        <v>59</v>
      </c>
      <c r="B64" s="14" t="s">
        <v>53</v>
      </c>
      <c r="C64" s="10" t="s">
        <v>150</v>
      </c>
      <c r="D64" s="14">
        <v>2020</v>
      </c>
      <c r="E64" s="14">
        <v>9</v>
      </c>
      <c r="F64" s="17">
        <v>17384.61</v>
      </c>
      <c r="G64" s="24">
        <f t="shared" si="0"/>
        <v>156461.49</v>
      </c>
      <c r="H64" s="24">
        <f t="shared" si="1"/>
        <v>156461.49</v>
      </c>
      <c r="I64" s="25">
        <v>0</v>
      </c>
    </row>
    <row r="65" spans="1:9" ht="25.5" x14ac:dyDescent="0.25">
      <c r="A65" s="31">
        <v>60</v>
      </c>
      <c r="B65" s="14" t="s">
        <v>53</v>
      </c>
      <c r="C65" s="10" t="s">
        <v>152</v>
      </c>
      <c r="D65" s="14">
        <v>2020</v>
      </c>
      <c r="E65" s="14">
        <v>4</v>
      </c>
      <c r="F65" s="17">
        <v>17384.61</v>
      </c>
      <c r="G65" s="24">
        <f t="shared" si="0"/>
        <v>69538.44</v>
      </c>
      <c r="H65" s="24">
        <f t="shared" si="1"/>
        <v>69538.44</v>
      </c>
      <c r="I65" s="25">
        <v>0</v>
      </c>
    </row>
    <row r="66" spans="1:9" x14ac:dyDescent="0.25">
      <c r="A66" s="31">
        <v>61</v>
      </c>
      <c r="B66" s="14" t="s">
        <v>161</v>
      </c>
      <c r="C66" s="9" t="s">
        <v>119</v>
      </c>
      <c r="D66" s="14">
        <v>2020</v>
      </c>
      <c r="E66" s="14">
        <v>1</v>
      </c>
      <c r="F66" s="17">
        <v>30000</v>
      </c>
      <c r="G66" s="24">
        <f t="shared" si="0"/>
        <v>30000</v>
      </c>
      <c r="H66" s="24">
        <f t="shared" si="1"/>
        <v>30000</v>
      </c>
      <c r="I66" s="25">
        <v>0</v>
      </c>
    </row>
    <row r="67" spans="1:9" x14ac:dyDescent="0.25">
      <c r="A67" s="31">
        <v>62</v>
      </c>
      <c r="B67" s="14" t="s">
        <v>55</v>
      </c>
      <c r="C67" s="9" t="s">
        <v>120</v>
      </c>
      <c r="D67" s="14">
        <v>2020</v>
      </c>
      <c r="E67" s="14">
        <v>1</v>
      </c>
      <c r="F67" s="17">
        <v>46000</v>
      </c>
      <c r="G67" s="24">
        <f t="shared" si="0"/>
        <v>46000</v>
      </c>
      <c r="H67" s="24">
        <f t="shared" si="1"/>
        <v>46000</v>
      </c>
      <c r="I67" s="25">
        <v>0</v>
      </c>
    </row>
    <row r="68" spans="1:9" x14ac:dyDescent="0.25">
      <c r="A68" s="31">
        <v>63</v>
      </c>
      <c r="B68" s="14" t="s">
        <v>56</v>
      </c>
      <c r="C68" s="9" t="s">
        <v>121</v>
      </c>
      <c r="D68" s="14">
        <v>2020</v>
      </c>
      <c r="E68" s="14">
        <v>1</v>
      </c>
      <c r="F68" s="17">
        <v>195000</v>
      </c>
      <c r="G68" s="24">
        <f t="shared" si="0"/>
        <v>195000</v>
      </c>
      <c r="H68" s="24">
        <f t="shared" si="1"/>
        <v>195000</v>
      </c>
      <c r="I68" s="25">
        <v>0</v>
      </c>
    </row>
    <row r="69" spans="1:9" x14ac:dyDescent="0.25">
      <c r="A69" s="31">
        <v>64</v>
      </c>
      <c r="B69" s="14" t="s">
        <v>56</v>
      </c>
      <c r="C69" s="9" t="s">
        <v>122</v>
      </c>
      <c r="D69" s="14">
        <v>2020</v>
      </c>
      <c r="E69" s="14">
        <v>1</v>
      </c>
      <c r="F69" s="17">
        <v>105000</v>
      </c>
      <c r="G69" s="24">
        <f t="shared" si="0"/>
        <v>105000</v>
      </c>
      <c r="H69" s="24">
        <f t="shared" si="1"/>
        <v>105000</v>
      </c>
      <c r="I69" s="25">
        <v>0</v>
      </c>
    </row>
    <row r="70" spans="1:9" x14ac:dyDescent="0.25">
      <c r="A70" s="31">
        <v>65</v>
      </c>
      <c r="B70" s="14" t="s">
        <v>156</v>
      </c>
      <c r="C70" s="9" t="s">
        <v>123</v>
      </c>
      <c r="D70" s="14">
        <v>2020</v>
      </c>
      <c r="E70" s="14">
        <v>1</v>
      </c>
      <c r="F70" s="17">
        <v>71600</v>
      </c>
      <c r="G70" s="24">
        <f t="shared" si="0"/>
        <v>71600</v>
      </c>
      <c r="H70" s="24">
        <f t="shared" si="1"/>
        <v>71600</v>
      </c>
      <c r="I70" s="25">
        <v>0</v>
      </c>
    </row>
    <row r="71" spans="1:9" x14ac:dyDescent="0.25">
      <c r="A71" s="31">
        <v>66</v>
      </c>
      <c r="B71" s="14" t="s">
        <v>58</v>
      </c>
      <c r="C71" s="9" t="s">
        <v>124</v>
      </c>
      <c r="D71" s="14">
        <v>2020</v>
      </c>
      <c r="E71" s="14">
        <v>1</v>
      </c>
      <c r="F71" s="17">
        <v>85000</v>
      </c>
      <c r="G71" s="24">
        <f t="shared" ref="G71:G85" si="2">E71*F71</f>
        <v>85000</v>
      </c>
      <c r="H71" s="24">
        <f t="shared" ref="H71:H85" si="3">G71-I71</f>
        <v>85000</v>
      </c>
      <c r="I71" s="25">
        <v>0</v>
      </c>
    </row>
    <row r="72" spans="1:9" x14ac:dyDescent="0.25">
      <c r="A72" s="31">
        <v>67</v>
      </c>
      <c r="B72" s="14" t="s">
        <v>157</v>
      </c>
      <c r="C72" s="9" t="s">
        <v>125</v>
      </c>
      <c r="D72" s="14">
        <v>2020</v>
      </c>
      <c r="E72" s="14">
        <v>1</v>
      </c>
      <c r="F72" s="17">
        <v>13000</v>
      </c>
      <c r="G72" s="24">
        <f t="shared" si="2"/>
        <v>13000</v>
      </c>
      <c r="H72" s="24">
        <f t="shared" si="3"/>
        <v>13000</v>
      </c>
      <c r="I72" s="25">
        <v>0</v>
      </c>
    </row>
    <row r="73" spans="1:9" x14ac:dyDescent="0.25">
      <c r="A73" s="31">
        <v>68</v>
      </c>
      <c r="B73" s="14" t="s">
        <v>157</v>
      </c>
      <c r="C73" s="9" t="s">
        <v>126</v>
      </c>
      <c r="D73" s="14">
        <v>2020</v>
      </c>
      <c r="E73" s="14">
        <v>1</v>
      </c>
      <c r="F73" s="17">
        <v>64601.599999999999</v>
      </c>
      <c r="G73" s="24">
        <f t="shared" si="2"/>
        <v>64601.599999999999</v>
      </c>
      <c r="H73" s="24">
        <f t="shared" si="3"/>
        <v>64601.599999999999</v>
      </c>
      <c r="I73" s="25">
        <v>0</v>
      </c>
    </row>
    <row r="74" spans="1:9" x14ac:dyDescent="0.25">
      <c r="A74" s="31">
        <v>69</v>
      </c>
      <c r="B74" s="14" t="s">
        <v>158</v>
      </c>
      <c r="C74" s="9" t="s">
        <v>127</v>
      </c>
      <c r="D74" s="14">
        <v>2020</v>
      </c>
      <c r="E74" s="14">
        <v>1</v>
      </c>
      <c r="F74" s="17">
        <v>17000</v>
      </c>
      <c r="G74" s="24">
        <f t="shared" si="2"/>
        <v>17000</v>
      </c>
      <c r="H74" s="24">
        <f t="shared" si="3"/>
        <v>17000</v>
      </c>
      <c r="I74" s="25">
        <v>0</v>
      </c>
    </row>
    <row r="75" spans="1:9" x14ac:dyDescent="0.25">
      <c r="A75" s="31">
        <v>70</v>
      </c>
      <c r="B75" s="14" t="s">
        <v>159</v>
      </c>
      <c r="C75" s="9" t="s">
        <v>128</v>
      </c>
      <c r="D75" s="14">
        <v>2020</v>
      </c>
      <c r="E75" s="14">
        <v>1</v>
      </c>
      <c r="F75" s="17">
        <v>68000</v>
      </c>
      <c r="G75" s="24">
        <f t="shared" si="2"/>
        <v>68000</v>
      </c>
      <c r="H75" s="24">
        <f t="shared" si="3"/>
        <v>68000</v>
      </c>
      <c r="I75" s="25">
        <v>0</v>
      </c>
    </row>
    <row r="76" spans="1:9" x14ac:dyDescent="0.25">
      <c r="A76" s="31">
        <v>71</v>
      </c>
      <c r="B76" s="14" t="s">
        <v>160</v>
      </c>
      <c r="C76" s="9" t="s">
        <v>129</v>
      </c>
      <c r="D76" s="14">
        <v>2020</v>
      </c>
      <c r="E76" s="14">
        <v>1</v>
      </c>
      <c r="F76" s="17">
        <v>60000</v>
      </c>
      <c r="G76" s="24">
        <f t="shared" si="2"/>
        <v>60000</v>
      </c>
      <c r="H76" s="24">
        <f t="shared" si="3"/>
        <v>60000</v>
      </c>
      <c r="I76" s="25">
        <v>0</v>
      </c>
    </row>
    <row r="77" spans="1:9" x14ac:dyDescent="0.25">
      <c r="A77" s="31">
        <v>72</v>
      </c>
      <c r="B77" s="14" t="s">
        <v>63</v>
      </c>
      <c r="C77" s="9" t="s">
        <v>130</v>
      </c>
      <c r="D77" s="14">
        <v>2020</v>
      </c>
      <c r="E77" s="14">
        <v>1</v>
      </c>
      <c r="F77" s="17">
        <v>36000</v>
      </c>
      <c r="G77" s="24">
        <f t="shared" si="2"/>
        <v>36000</v>
      </c>
      <c r="H77" s="24">
        <f t="shared" si="3"/>
        <v>36000</v>
      </c>
      <c r="I77" s="25">
        <v>0</v>
      </c>
    </row>
    <row r="78" spans="1:9" x14ac:dyDescent="0.25">
      <c r="A78" s="31">
        <v>73</v>
      </c>
      <c r="B78" s="14" t="s">
        <v>165</v>
      </c>
      <c r="C78" s="9" t="s">
        <v>131</v>
      </c>
      <c r="D78" s="14">
        <v>2020</v>
      </c>
      <c r="E78" s="14">
        <v>1</v>
      </c>
      <c r="F78" s="17">
        <v>175999.72</v>
      </c>
      <c r="G78" s="24">
        <f t="shared" si="2"/>
        <v>175999.72</v>
      </c>
      <c r="H78" s="24">
        <f t="shared" si="3"/>
        <v>175999.72</v>
      </c>
      <c r="I78" s="25">
        <v>0</v>
      </c>
    </row>
    <row r="79" spans="1:9" x14ac:dyDescent="0.25">
      <c r="A79" s="31">
        <v>74</v>
      </c>
      <c r="B79" s="14" t="s">
        <v>164</v>
      </c>
      <c r="C79" s="9" t="s">
        <v>132</v>
      </c>
      <c r="D79" s="14">
        <v>2020</v>
      </c>
      <c r="E79" s="14">
        <v>1</v>
      </c>
      <c r="F79" s="17">
        <v>6000</v>
      </c>
      <c r="G79" s="24">
        <f t="shared" si="2"/>
        <v>6000</v>
      </c>
      <c r="H79" s="24">
        <f t="shared" si="3"/>
        <v>6000</v>
      </c>
      <c r="I79" s="25">
        <v>0</v>
      </c>
    </row>
    <row r="80" spans="1:9" x14ac:dyDescent="0.25">
      <c r="A80" s="31">
        <v>75</v>
      </c>
      <c r="B80" s="14" t="s">
        <v>166</v>
      </c>
      <c r="C80" s="9" t="s">
        <v>133</v>
      </c>
      <c r="D80" s="14">
        <v>2020</v>
      </c>
      <c r="E80" s="14">
        <v>1</v>
      </c>
      <c r="F80" s="17">
        <v>27000</v>
      </c>
      <c r="G80" s="24">
        <f t="shared" si="2"/>
        <v>27000</v>
      </c>
      <c r="H80" s="24">
        <f t="shared" si="3"/>
        <v>27000</v>
      </c>
      <c r="I80" s="25">
        <v>0</v>
      </c>
    </row>
    <row r="81" spans="1:9" x14ac:dyDescent="0.25">
      <c r="A81" s="31">
        <v>76</v>
      </c>
      <c r="B81" s="14" t="s">
        <v>163</v>
      </c>
      <c r="C81" s="9" t="s">
        <v>134</v>
      </c>
      <c r="D81" s="14">
        <v>2020</v>
      </c>
      <c r="E81" s="14">
        <v>1</v>
      </c>
      <c r="F81" s="17">
        <v>18000</v>
      </c>
      <c r="G81" s="24">
        <f t="shared" si="2"/>
        <v>18000</v>
      </c>
      <c r="H81" s="24">
        <f t="shared" si="3"/>
        <v>18000</v>
      </c>
      <c r="I81" s="25">
        <v>0</v>
      </c>
    </row>
    <row r="82" spans="1:9" x14ac:dyDescent="0.25">
      <c r="A82" s="31">
        <v>77</v>
      </c>
      <c r="B82" s="14" t="s">
        <v>68</v>
      </c>
      <c r="C82" s="9" t="s">
        <v>135</v>
      </c>
      <c r="D82" s="14">
        <v>2020</v>
      </c>
      <c r="E82" s="14">
        <v>1</v>
      </c>
      <c r="F82" s="17">
        <v>9500</v>
      </c>
      <c r="G82" s="24">
        <f t="shared" si="2"/>
        <v>9500</v>
      </c>
      <c r="H82" s="24">
        <f t="shared" si="3"/>
        <v>9500</v>
      </c>
      <c r="I82" s="25">
        <v>0</v>
      </c>
    </row>
    <row r="83" spans="1:9" x14ac:dyDescent="0.25">
      <c r="A83" s="31">
        <v>78</v>
      </c>
      <c r="B83" s="14" t="s">
        <v>167</v>
      </c>
      <c r="C83" s="9" t="s">
        <v>136</v>
      </c>
      <c r="D83" s="14">
        <v>2020</v>
      </c>
      <c r="E83" s="14">
        <v>1</v>
      </c>
      <c r="F83" s="17">
        <v>89286</v>
      </c>
      <c r="G83" s="24">
        <f t="shared" si="2"/>
        <v>89286</v>
      </c>
      <c r="H83" s="24">
        <f t="shared" si="3"/>
        <v>89286</v>
      </c>
      <c r="I83" s="25">
        <v>0</v>
      </c>
    </row>
    <row r="84" spans="1:9" x14ac:dyDescent="0.25">
      <c r="A84" s="31">
        <v>79</v>
      </c>
      <c r="B84" s="14" t="s">
        <v>162</v>
      </c>
      <c r="C84" s="9" t="s">
        <v>137</v>
      </c>
      <c r="D84" s="14">
        <v>2020</v>
      </c>
      <c r="E84" s="14">
        <v>1</v>
      </c>
      <c r="F84" s="17">
        <v>70000</v>
      </c>
      <c r="G84" s="24">
        <f t="shared" si="2"/>
        <v>70000</v>
      </c>
      <c r="H84" s="24">
        <f t="shared" si="3"/>
        <v>70000</v>
      </c>
      <c r="I84" s="25">
        <v>0</v>
      </c>
    </row>
    <row r="85" spans="1:9" x14ac:dyDescent="0.25">
      <c r="A85" s="31">
        <v>80</v>
      </c>
      <c r="B85" s="14" t="s">
        <v>70</v>
      </c>
      <c r="C85" s="9" t="s">
        <v>6</v>
      </c>
      <c r="D85" s="14">
        <v>2015</v>
      </c>
      <c r="E85" s="14">
        <v>1</v>
      </c>
      <c r="F85" s="17">
        <v>350000</v>
      </c>
      <c r="G85" s="24">
        <f t="shared" si="2"/>
        <v>350000</v>
      </c>
      <c r="H85" s="24">
        <f t="shared" si="3"/>
        <v>350000</v>
      </c>
      <c r="I85" s="25">
        <v>0</v>
      </c>
    </row>
    <row r="86" spans="1:9" x14ac:dyDescent="0.25">
      <c r="A86" s="33" t="s">
        <v>7</v>
      </c>
      <c r="B86" s="34"/>
      <c r="C86" s="34"/>
      <c r="D86" s="35"/>
      <c r="E86" s="28">
        <f>SUM(E6:E85)</f>
        <v>434</v>
      </c>
      <c r="F86" s="22"/>
      <c r="G86" s="26">
        <f t="shared" ref="G86" si="4">SUM(G6:G85)</f>
        <v>48741134.410000004</v>
      </c>
      <c r="H86" s="26">
        <f>SUM(H6:H85)</f>
        <v>48741134.410000004</v>
      </c>
      <c r="I86" s="27">
        <f>SUM(I6:I85)</f>
        <v>0</v>
      </c>
    </row>
  </sheetData>
  <mergeCells count="4">
    <mergeCell ref="A4:I4"/>
    <mergeCell ref="A86:D86"/>
    <mergeCell ref="G1:I1"/>
    <mergeCell ref="G2:I2"/>
  </mergeCells>
  <pageMargins left="0.70866141732283472" right="0.34" top="0.74803149606299213" bottom="0.36" header="0.31496062992125984" footer="0.31496062992125984"/>
  <pageSetup paperSize="9" scale="80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Баланстық анықтама </vt:lpstr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2026-10-02T11:50:41Z</dcterms:modified>
</cp:coreProperties>
</file>