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39D1E81D-AB69-4E38-92E0-6CB2FDA052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8" i="1" l="1"/>
  <c r="G78" i="1"/>
  <c r="H28" i="1"/>
  <c r="G28" i="1"/>
  <c r="H82" i="1"/>
  <c r="G82" i="1"/>
  <c r="G84" i="1" l="1"/>
  <c r="H84" i="1"/>
</calcChain>
</file>

<file path=xl/sharedStrings.xml><?xml version="1.0" encoding="utf-8"?>
<sst xmlns="http://schemas.openxmlformats.org/spreadsheetml/2006/main" count="502" uniqueCount="213">
  <si>
    <t>Инвентарный номер</t>
  </si>
  <si>
    <t>Дата поступления</t>
  </si>
  <si>
    <t>Первоначальная стоимость</t>
  </si>
  <si>
    <t>Сумма начисленной амортизации, тенге</t>
  </si>
  <si>
    <t>Балансовая стоимость, тенге</t>
  </si>
  <si>
    <t>Срок эсплуатации (год и месяц)</t>
  </si>
  <si>
    <t>Всего:</t>
  </si>
  <si>
    <t>Заводской или серийный номер</t>
  </si>
  <si>
    <t>Примечание</t>
  </si>
  <si>
    <t xml:space="preserve">1) непригодны для дальнейшего использования;
2) морально и физически изношены, дальнейшее восстановление их нецелесообразно и в результате длительной эксплуатации оборудование выработало свой физический износ, ремонт и модернизация нецелесообразны,  не имеют надлежащего внешнего вида и непригодны для дальнейшего использования. В связи с этим вышеперечисленное имущество подлежит списанию. 
3) износ составляет 100% и не предоставляет возможности использования отдельных его деталей, узлов, материалов и производит их оценку.
В связи с этим вышеперечисленное имущество подлежит списанию. </t>
  </si>
  <si>
    <r>
      <rPr>
        <b/>
        <sz val="14"/>
        <color theme="1"/>
        <rFont val="Times New Roman"/>
        <family val="1"/>
        <charset val="204"/>
      </rPr>
      <t>Комиссия</t>
    </r>
    <r>
      <rPr>
        <sz val="14"/>
        <color theme="1"/>
        <rFont val="Times New Roman"/>
        <family val="1"/>
        <charset val="204"/>
      </rPr>
      <t>, используя техническую документацию и данные бухгалтерского учета произвела осмотр и установила, что основные средства:</t>
    </r>
  </si>
  <si>
    <t xml:space="preserve">         _______________</t>
  </si>
  <si>
    <t xml:space="preserve">         подпись</t>
  </si>
  <si>
    <r>
      <rPr>
        <sz val="14"/>
        <rFont val="Times New Roman"/>
        <family val="1"/>
        <charset val="204"/>
      </rPr>
      <t>Председатель комиссии:  З</t>
    </r>
    <r>
      <rPr>
        <u/>
        <sz val="14"/>
        <rFont val="Times New Roman"/>
        <family val="1"/>
        <charset val="204"/>
      </rPr>
      <t xml:space="preserve">аместитель руководителя </t>
    </r>
    <r>
      <rPr>
        <sz val="14"/>
        <rFont val="Times New Roman"/>
        <family val="1"/>
        <charset val="204"/>
      </rPr>
      <t xml:space="preserve">        </t>
    </r>
    <r>
      <rPr>
        <b/>
        <sz val="14"/>
        <rFont val="Times New Roman"/>
        <family val="1"/>
        <charset val="204"/>
      </rPr>
      <t xml:space="preserve">                          </t>
    </r>
  </si>
  <si>
    <t xml:space="preserve">        Бектибаева А.А.</t>
  </si>
  <si>
    <t xml:space="preserve">                                 «____»__________2026 г.</t>
  </si>
  <si>
    <t>№ п/п</t>
  </si>
  <si>
    <t>Наименование актива</t>
  </si>
  <si>
    <t>Техническое заключение и результаты осмотра</t>
  </si>
  <si>
    <t>Наименование подразделения</t>
  </si>
  <si>
    <t>Фирма производившая осмотр техники</t>
  </si>
  <si>
    <t>0,00</t>
  </si>
  <si>
    <t>Председатель комисии:</t>
  </si>
  <si>
    <t>Члены комисии:</t>
  </si>
  <si>
    <t>Компьютерное оборудование</t>
  </si>
  <si>
    <t xml:space="preserve">   На основании приказа   директора  РГКП ЦСЭ  МЮ РК   № 144 от 21 апреля 2026 года «О создании комиссии», а также в соответствии с требованиями Приказа Заместителя Премьер-Министра - Министра финансов Республики Казахстан от 29 июня 2023 года №721 «Об утверждении Правил оформления гибели и уничтожения отдельных видов государственного имущества, пришедшего в негодность вследствие физического или морального износа, в результате стихийных бедствий и аварий»  и   Учетной политики РГКП Центра судебных экспертиз Министерства Юстиции РК (далее - Центр), утвержденной приказом Центра № 397 от 13.11.2023 года , комиссия в составе: </t>
  </si>
  <si>
    <t xml:space="preserve">г.Кокшетау                                                                                                                            </t>
  </si>
  <si>
    <t>ИСЭ Акмолинская область</t>
  </si>
  <si>
    <t>ИП АЛАН</t>
  </si>
  <si>
    <t>Акт осмотра  №1
активов и нематериальных активов, библиотечный фонд подлежащие списание ИСЭ по Акмолинской области РГКП Центр судебных экспертиз МЮ РК</t>
  </si>
  <si>
    <t>Компьютер в комплекте</t>
  </si>
  <si>
    <t>241606010021</t>
  </si>
  <si>
    <t>Персональный компьютер в комплекте</t>
  </si>
  <si>
    <t>241606004791</t>
  </si>
  <si>
    <t>241606004524</t>
  </si>
  <si>
    <t>241606002462</t>
  </si>
  <si>
    <t>Неисправна материнская плата, неисправна память, сгорел блок питания.  Вышла из строя лампа подсветки инвертора монитора, неисправен блок питания .</t>
  </si>
  <si>
    <t>241606002466</t>
  </si>
  <si>
    <t>Лазерный принтер</t>
  </si>
  <si>
    <t>241606004556</t>
  </si>
  <si>
    <t>LXLA133826</t>
  </si>
  <si>
    <t>241606004548</t>
  </si>
  <si>
    <t>Z6G6BKEB700008W</t>
  </si>
  <si>
    <t>Z6GSBKF600506K</t>
  </si>
  <si>
    <t>Выход из строя нагревательного элемента, фьюзер.</t>
  </si>
  <si>
    <t>Z6GSBKFB601238B</t>
  </si>
  <si>
    <t>Принтер HP LaserJet P1005, A4, 14 ppm</t>
  </si>
  <si>
    <t>VNC4L21576</t>
  </si>
  <si>
    <t>Принтер НР LaserJet 1102 1200*600</t>
  </si>
  <si>
    <t>VNC6H30470</t>
  </si>
  <si>
    <t>Принтер лазерный</t>
  </si>
  <si>
    <t>MAHA247907</t>
  </si>
  <si>
    <t>Системный блок</t>
  </si>
  <si>
    <t>N09-02912</t>
  </si>
  <si>
    <t>Неисправна материнская плата.</t>
  </si>
  <si>
    <t>Монитор 17 LG L 1734S. Black. 0.264 mm.1280*1024@75Hz.300 кд/м</t>
  </si>
  <si>
    <t>908TPRW20670</t>
  </si>
  <si>
    <t>908TPPB12512</t>
  </si>
  <si>
    <t>Многофункциональное устройство Canon (принт.сканер.ксерокс)</t>
  </si>
  <si>
    <t>ENH32357</t>
  </si>
  <si>
    <t>Рабочая станция компьютер в комплекте</t>
  </si>
  <si>
    <t xml:space="preserve"> 002INKH98469</t>
  </si>
  <si>
    <t>Хозяйственный инвентарь</t>
  </si>
  <si>
    <t>Кресло Квадро гоб/пластик</t>
  </si>
  <si>
    <t>241703010051</t>
  </si>
  <si>
    <t>б/н</t>
  </si>
  <si>
    <t>Заключение главного эксперта ИСЭ по г.Астана</t>
  </si>
  <si>
    <t>241703010053</t>
  </si>
  <si>
    <t>241703010054</t>
  </si>
  <si>
    <t>КРЕСЛО PERFECT</t>
  </si>
  <si>
    <t>241703010039</t>
  </si>
  <si>
    <t>241703010042</t>
  </si>
  <si>
    <t>241703010045</t>
  </si>
  <si>
    <t>241703010046</t>
  </si>
  <si>
    <t>241703010047</t>
  </si>
  <si>
    <t>Кресло Престиж Н гобел.пластик</t>
  </si>
  <si>
    <t>241703010088</t>
  </si>
  <si>
    <t>241703010094</t>
  </si>
  <si>
    <t>241703010095</t>
  </si>
  <si>
    <t>241703010099</t>
  </si>
  <si>
    <t>Кресло Мини-Гранде пневмо кзам/пластик</t>
  </si>
  <si>
    <t>241703010065</t>
  </si>
  <si>
    <t>241703010074</t>
  </si>
  <si>
    <t>Физический износ, в виде разлома колесиков, фиксация регулировки высоты пришла в негодность.</t>
  </si>
  <si>
    <t>Кресло офисное</t>
  </si>
  <si>
    <t>241703303682</t>
  </si>
  <si>
    <t>Кресло Барыс кожа,зд сп</t>
  </si>
  <si>
    <t>241704002632</t>
  </si>
  <si>
    <t>Стул 010000</t>
  </si>
  <si>
    <t>241703010249</t>
  </si>
  <si>
    <t>Стул Изо black C 11</t>
  </si>
  <si>
    <t>241703010267</t>
  </si>
  <si>
    <t>Стул ИЗО ч/н гобелен</t>
  </si>
  <si>
    <t>241703010281</t>
  </si>
  <si>
    <t>241703010277</t>
  </si>
  <si>
    <t>241703010278</t>
  </si>
  <si>
    <t>Стул РС 000Мкз</t>
  </si>
  <si>
    <t>241703010306</t>
  </si>
  <si>
    <t>241703010309</t>
  </si>
  <si>
    <t>Стул Изо 1мест</t>
  </si>
  <si>
    <t>241703010139</t>
  </si>
  <si>
    <t>Скамья Изо 1мест</t>
  </si>
  <si>
    <t>241703010140</t>
  </si>
  <si>
    <t>241703010141</t>
  </si>
  <si>
    <t>241703010142</t>
  </si>
  <si>
    <t>241703010143</t>
  </si>
  <si>
    <t>241703010144</t>
  </si>
  <si>
    <t>241703010145</t>
  </si>
  <si>
    <t>241703010146</t>
  </si>
  <si>
    <t>241703010147</t>
  </si>
  <si>
    <t>241703010148</t>
  </si>
  <si>
    <t>241703010149</t>
  </si>
  <si>
    <t>241703010150</t>
  </si>
  <si>
    <t>241703010155</t>
  </si>
  <si>
    <t>241703010156</t>
  </si>
  <si>
    <t xml:space="preserve">СТУЛ ПОЛУМЯГКИЙ ИЗО </t>
  </si>
  <si>
    <t>241703005818</t>
  </si>
  <si>
    <t xml:space="preserve">Стулья DO 46 С </t>
  </si>
  <si>
    <t>241703006537</t>
  </si>
  <si>
    <t>Повреждение ножек, поломка спинки, деформация каркаса, не пригодны  к эксплуатации,  не подлежат восстановлению.</t>
  </si>
  <si>
    <t>241703006539</t>
  </si>
  <si>
    <t>Стулья</t>
  </si>
  <si>
    <t>241703303765</t>
  </si>
  <si>
    <t>241703303772</t>
  </si>
  <si>
    <t>Конференц стол</t>
  </si>
  <si>
    <t>241703006497</t>
  </si>
  <si>
    <t>Офисная мебель</t>
  </si>
  <si>
    <t>241703005164</t>
  </si>
  <si>
    <t>СТОЛ " ЭФФЕКТ"  АУ</t>
  </si>
  <si>
    <t>241703003061</t>
  </si>
  <si>
    <t>ШКАФ ДЛЯ ДОКУМЕНТОВ  МС 21</t>
  </si>
  <si>
    <t>241703005367</t>
  </si>
  <si>
    <t xml:space="preserve">ШКАФ ДЛЯ ОДЕЖДЫ МС 20,1 </t>
  </si>
  <si>
    <t>241703005370</t>
  </si>
  <si>
    <t>ШКАФЫ МЕТАЛЛИЧЕСКИЕ   г. Кокшетау</t>
  </si>
  <si>
    <t>241703000179</t>
  </si>
  <si>
    <t>14лет</t>
  </si>
  <si>
    <t>15лет</t>
  </si>
  <si>
    <t>21год</t>
  </si>
  <si>
    <t>Прочие машины и оборудования</t>
  </si>
  <si>
    <t>ТЕЛЕВИЗОР"PANASONIC" TC 21 D 2</t>
  </si>
  <si>
    <t>241609000200</t>
  </si>
  <si>
    <t>MJ1560679</t>
  </si>
  <si>
    <t>ИП Филимоненко В.В.</t>
  </si>
  <si>
    <t>ТЕЛЕВИЗОР " SONY "</t>
  </si>
  <si>
    <t>241609000624</t>
  </si>
  <si>
    <t>BT212M80</t>
  </si>
  <si>
    <t xml:space="preserve"> 943B9BA021836/B916502487</t>
  </si>
  <si>
    <t>943B9BA021527/B916502516</t>
  </si>
  <si>
    <t xml:space="preserve"> HWBAGZ01520600848 /KVDO40054039</t>
  </si>
  <si>
    <t xml:space="preserve"> CXXVB8731409170065/DD4NDHBF1401</t>
  </si>
  <si>
    <t xml:space="preserve"> CNOTP223 / 7373</t>
  </si>
  <si>
    <t>6CM3450KW6</t>
  </si>
  <si>
    <t>11лет</t>
  </si>
  <si>
    <t>12лет</t>
  </si>
  <si>
    <t>18лет</t>
  </si>
  <si>
    <t>17лет</t>
  </si>
  <si>
    <t>16лет</t>
  </si>
  <si>
    <t>19лет</t>
  </si>
  <si>
    <t>20лет</t>
  </si>
  <si>
    <t>22года</t>
  </si>
  <si>
    <t>В неисправном состоянии матрица, неисправны слоты памяти, выход из строя импульсного блока питания монитора.Рекомендуется списать</t>
  </si>
  <si>
    <t>Неисправна материнская плата, сгорел блок питания,  выход из строя импульсного блока питания монитора.Рекомендуется списать</t>
  </si>
  <si>
    <t>Неисправна материнская плата, сгорел блок питания, Выход из строя ламп подсветки инвертора монитора.Рекомендуется списать</t>
  </si>
  <si>
    <t>Неисправна материнская плата, сгорел блок питания, неисправна память. Выход из строя ламп подсветки инвертора монитора.Рекомендуется списать</t>
  </si>
  <si>
    <t>Неисправна материнская плата, сгорел блок питания. Неисправность платы управления (скалера), искажение изображения, не реагирует на кнопки, нет сигнала монитора.Рекомендуется списать</t>
  </si>
  <si>
    <t>Износ/поломка узла термозакрепления (фьюзера/«печки»). Рекомендуется списать</t>
  </si>
  <si>
    <t>Выход из строя нагревательного элемента (не греет).Рекомендуется списать</t>
  </si>
  <si>
    <t>Выход из строя нагревательного элемента, фьюзер. Рекомендуется списать</t>
  </si>
  <si>
    <t>Выход из строя нагревательного элемента. Рекомендуется списать</t>
  </si>
  <si>
    <t>Выход из строя нагревательного элемента, фьюзер.Рекомендуется списать</t>
  </si>
  <si>
    <t>Выход из строя инвертора напряжения, блок питания. Рекомендуется списать</t>
  </si>
  <si>
    <t>Износ шестерен редуктора (сильный шум/треск), поломка узла захвата бумаги (не берет бумагу), износ двигателя каретки. Износ узел закрепления, Вышла из строя плата контроллера постоянного тока.Рекомендуется списать</t>
  </si>
  <si>
    <t>Неисправна материнская плата, оперативная память ,  жесткий диск. Неисправен блок питания инвентора, сгорела матрица. Неисправна печка (фьюзера), сгорел блок управления, поломка узла термонагревателя Сгорела плата питания.Рекомендуется списать</t>
  </si>
  <si>
    <t>Физический износ,  разлом фиксации регулировки высоты кресла разлом колесиков .Рекомендуется списать</t>
  </si>
  <si>
    <t>Физический износ,  разлом фиксации регулировки высоты кресла .Рекомендуется списать</t>
  </si>
  <si>
    <t>Физический износ , в виде разлома корпуса держателя спинки кресла, разлом фиксации регулировки высоты.Рекомендуется списать</t>
  </si>
  <si>
    <t>Физический износ , в виде разлома корпуса держателя спинки кресла, колесиков.Рекомендуется списать</t>
  </si>
  <si>
    <t>Физический износ , в виде разлома корпуса держателя спинки кресла. Рекомендуется списать</t>
  </si>
  <si>
    <t>Физический износ, разлом фиксации регулировки высоты кресла. Рекомендуется списать</t>
  </si>
  <si>
    <t>Физический износ , в виде разлома корпуса держателя подлокотника кресла, колесиков. Рекомендуется списать</t>
  </si>
  <si>
    <t>Физический износ , в виде разлома корпуса держателя спинки кресла, колесиков. Рекомендуется списать</t>
  </si>
  <si>
    <t>Физический износ, в виде разлома  колесиков, фиксация регулировки высоты пришла в негодность. Рекомендуется списать</t>
  </si>
  <si>
    <t>Физический износ,  в виде разлома корпуса держателя спинки кресла, колесиков. Рекомендуется списать</t>
  </si>
  <si>
    <t>Физический износ в виде разлома колесиков, фиксация регулировки высоты пришла в негодность. Рекомендуется списать</t>
  </si>
  <si>
    <t>Физический износ, разлом фиксации регулировки высоты кресла. разлом колесиков. Рекомендуется списать</t>
  </si>
  <si>
    <t>Физический износ, разлом колесиков, высоты регулировки кресла. Рекомендуется списать</t>
  </si>
  <si>
    <t>Деформация  каркаса, поломка спинки, повреждение ножек,  не пригодны  к эксплуатации,  неподлежат восстановлению. Рекомендуется списать</t>
  </si>
  <si>
    <t>Деформирован   мебельный каркас, поломка  ножек,  не пригодны  к эксплуатации,   неподлежат восстановлению. Рекомендуется списать</t>
  </si>
  <si>
    <t>Поломка ножек, повреждение спинки стула, деформирован корпус,  не пригодны к эксплуатации, не подлежат восстановлению. Рекомендуется списать</t>
  </si>
  <si>
    <t>Повреждение спинки стула, деформирован корпус,  не пригодны к эксплуатации, не подлежат восстановлению. Рекомендуется списать</t>
  </si>
  <si>
    <t>Деформированный  мебельный  каркас, поломка ножек,   не пригодны к эксплуатации, не подлежат восстановлению. Рекомендуется списать</t>
  </si>
  <si>
    <t>Деформирован мебельный каркас,  разлом спинки стула.  Физический износ. Рекомендуется списать</t>
  </si>
  <si>
    <t>Деформирован мебельный каркас, разлом спинки стула. Физический износ. Рекомендуется списать</t>
  </si>
  <si>
    <t>Повреждение корпуса, поломка ножек, несмываемые загрязнения,  не пригодны  к эксплуатации,  не подлежат восстановлению.  Рекомендуется списать</t>
  </si>
  <si>
    <t>Повреждение ножек, поломка спинки, деформация каркаса, не пригодны  к эксплуатации,  не подлежат восстановлению. Рекомендуется списать</t>
  </si>
  <si>
    <t>Деформация  каркаса, поломка спинки, повреждение ножек,  не пригодны  к эксплуатации,  не подлежат восстановлению. Рекомендуется списать</t>
  </si>
  <si>
    <t>Деформирован   мебельный   каркас, поломка  ножек,  не пригодны  к эксплуатации,   не подлежат восстановлению. Рекомендуется списать</t>
  </si>
  <si>
    <t>Деформация мебельного каркаса, глубокие царапины на столешнице,  не пригодны к эксплуатации и  не подлежит восстановлению. Рекомендуется списать</t>
  </si>
  <si>
    <t>Разрушение материала, деформация мебельного каркаса, глубокие царапины на столешнице, не пригодны к эксплуатации и  не подлежит восстановлению.  Фактический износ. Рекомендуется списать</t>
  </si>
  <si>
    <t>Сколы на поверхности стола, деформация каркаса,  не пригодны к эксплуатации,  не подлежит восстановлению. Рекомендуется списать</t>
  </si>
  <si>
    <t>Трещины и повреждения корпуса, перекос дверей, потеря эстетического вида, не пригодны к эксплуатации. Фактический износ.  Рекомендуется списать</t>
  </si>
  <si>
    <t>Перекос полок и дверей, истирание древесины (ДСП), трещины в деталях, утрата частей, не пригоден к эксплуатации. Фактический износ. Рекомендуется списать</t>
  </si>
  <si>
    <t>Не пригоден к дальнейшей эксплуатации по причине  вмятины, царапины, сколы. Ремонт нецелесообразен. Рекомендуется списать</t>
  </si>
  <si>
    <t>Потеря эмиссии кинескопа. Пробой  антенного тюнера.  Рекомендуется списать</t>
  </si>
  <si>
    <t>Обрыв анода кинескопа. Пробой микросхемы управления приемником дистанционного управления. Рекомендуется списать</t>
  </si>
  <si>
    <t>Установлено oперационная система Windows, с инвентарном номером271101000069  и офисный пакет Microsoft office 2007 с инвентарном номером 271101000063</t>
  </si>
  <si>
    <t>Установлено oперационная система Windows, с инвентарном номером271101000070  и офисный пакет Microsoft office 2007 с инвентарном номером 271101000064</t>
  </si>
  <si>
    <t>Установлено oперационная система Windows, с инвентарном номером271101000071  и офисный пакет Microsoft office 2007 с инвентарном номером 271101000065</t>
  </si>
  <si>
    <t>Установлено oперационная система Windows, с инвентарном номером271101000072  и офисный пакет Microsoft office 2007 с инвентарном номером 271101000066</t>
  </si>
  <si>
    <t>Установлено oперационная система Windows, с инвентарном номером271101000073  и офисный пакет Microsoft office 2007 с инвентарном номером 271101000067</t>
  </si>
  <si>
    <t>Установлено oперационная система Windows, с инвентарном номером271101000074  и офисный пакет Microsoft office 2007 с инвентарном номером 271101000068</t>
  </si>
  <si>
    <t>Программное обеспечение наложение черепа инвентарный номер 271101000083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</si>
</sst>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8"/>
      <name val="Arial"/>
      <family val="2"/>
    </font>
    <font>
      <sz val="8"/>
      <name val="Times New Roman"/>
      <family val="1"/>
    </font>
    <font>
      <sz val="8"/>
      <name val="Calibri"/>
      <family val="2"/>
      <charset val="204"/>
      <scheme val="minor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  <charset val="204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34">
    <xf numFmtId="0" fontId="0" fillId="0" borderId="0" xfId="0"/>
    <xf numFmtId="0" fontId="2" fillId="0" borderId="0" xfId="0" applyFont="1"/>
    <xf numFmtId="12" fontId="0" fillId="0" borderId="0" xfId="0" applyNumberFormat="1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12" fontId="2" fillId="0" borderId="0" xfId="0" applyNumberFormat="1" applyFont="1"/>
    <xf numFmtId="0" fontId="7" fillId="0" borderId="8" xfId="0" applyFont="1" applyBorder="1"/>
    <xf numFmtId="0" fontId="7" fillId="0" borderId="0" xfId="0" applyFont="1" applyBorder="1"/>
    <xf numFmtId="0" fontId="15" fillId="0" borderId="1" xfId="0" applyFont="1" applyBorder="1" applyAlignment="1">
      <alignment horizontal="center" vertical="center"/>
    </xf>
    <xf numFmtId="14" fontId="16" fillId="2" borderId="1" xfId="1" applyNumberFormat="1" applyFont="1" applyFill="1" applyBorder="1" applyAlignment="1">
      <alignment horizontal="center" vertical="center" wrapText="1"/>
    </xf>
    <xf numFmtId="0" fontId="16" fillId="2" borderId="10" xfId="0" applyNumberFormat="1" applyFont="1" applyFill="1" applyBorder="1" applyAlignment="1">
      <alignment horizontal="center" vertical="center" wrapText="1"/>
    </xf>
    <xf numFmtId="1" fontId="16" fillId="2" borderId="1" xfId="1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0" borderId="0" xfId="0" applyFont="1"/>
    <xf numFmtId="0" fontId="19" fillId="0" borderId="0" xfId="0" applyFont="1"/>
    <xf numFmtId="12" fontId="0" fillId="0" borderId="0" xfId="0" applyNumberFormat="1" applyFont="1"/>
    <xf numFmtId="0" fontId="19" fillId="0" borderId="0" xfId="0" applyFont="1" applyAlignment="1">
      <alignment wrapText="1"/>
    </xf>
    <xf numFmtId="0" fontId="1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49" fontId="20" fillId="2" borderId="1" xfId="0" applyNumberFormat="1" applyFont="1" applyFill="1" applyBorder="1" applyAlignment="1">
      <alignment vertical="center"/>
    </xf>
    <xf numFmtId="1" fontId="22" fillId="0" borderId="1" xfId="0" applyNumberFormat="1" applyFont="1" applyFill="1" applyBorder="1" applyAlignment="1">
      <alignment vertical="center" wrapText="1"/>
    </xf>
    <xf numFmtId="14" fontId="22" fillId="0" borderId="1" xfId="0" applyNumberFormat="1" applyFont="1" applyFill="1" applyBorder="1" applyAlignment="1">
      <alignment vertical="center" wrapText="1"/>
    </xf>
    <xf numFmtId="0" fontId="20" fillId="0" borderId="1" xfId="0" applyFont="1" applyFill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" fontId="24" fillId="0" borderId="1" xfId="0" applyNumberFormat="1" applyFont="1" applyFill="1" applyBorder="1" applyAlignment="1">
      <alignment vertical="center" wrapText="1"/>
    </xf>
    <xf numFmtId="14" fontId="24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1" fontId="22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1" fontId="22" fillId="0" borderId="3" xfId="0" applyNumberFormat="1" applyFont="1" applyFill="1" applyBorder="1" applyAlignment="1">
      <alignment vertical="center" wrapText="1"/>
    </xf>
    <xf numFmtId="0" fontId="20" fillId="0" borderId="3" xfId="0" applyFont="1" applyFill="1" applyBorder="1" applyAlignment="1">
      <alignment vertical="center" wrapText="1"/>
    </xf>
    <xf numFmtId="1" fontId="20" fillId="0" borderId="3" xfId="0" applyNumberFormat="1" applyFont="1" applyBorder="1" applyAlignment="1">
      <alignment horizontal="center" vertical="center"/>
    </xf>
    <xf numFmtId="14" fontId="22" fillId="0" borderId="3" xfId="0" applyNumberFormat="1" applyFont="1" applyFill="1" applyBorder="1" applyAlignment="1">
      <alignment horizontal="center" vertical="center" wrapText="1"/>
    </xf>
    <xf numFmtId="2" fontId="20" fillId="0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20" fillId="2" borderId="11" xfId="0" applyFont="1" applyFill="1" applyBorder="1" applyAlignment="1">
      <alignment vertical="center" wrapText="1"/>
    </xf>
    <xf numFmtId="0" fontId="20" fillId="2" borderId="0" xfId="0" applyFont="1" applyFill="1" applyAlignment="1">
      <alignment vertical="center" wrapText="1"/>
    </xf>
    <xf numFmtId="49" fontId="20" fillId="0" borderId="1" xfId="0" applyNumberFormat="1" applyFont="1" applyFill="1" applyBorder="1" applyAlignment="1">
      <alignment vertical="center"/>
    </xf>
    <xf numFmtId="0" fontId="20" fillId="0" borderId="0" xfId="0" applyFont="1" applyAlignment="1">
      <alignment vertical="center" wrapText="1"/>
    </xf>
    <xf numFmtId="1" fontId="22" fillId="2" borderId="1" xfId="0" applyNumberFormat="1" applyFont="1" applyFill="1" applyBorder="1" applyAlignment="1">
      <alignment horizontal="center" vertical="center" wrapText="1"/>
    </xf>
    <xf numFmtId="14" fontId="22" fillId="2" borderId="1" xfId="0" applyNumberFormat="1" applyFont="1" applyFill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/>
    </xf>
    <xf numFmtId="0" fontId="22" fillId="2" borderId="1" xfId="0" applyNumberFormat="1" applyFont="1" applyFill="1" applyBorder="1" applyAlignment="1">
      <alignment vertical="center" wrapText="1"/>
    </xf>
    <xf numFmtId="49" fontId="20" fillId="2" borderId="1" xfId="0" applyNumberFormat="1" applyFont="1" applyFill="1" applyBorder="1" applyAlignment="1">
      <alignment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2" borderId="10" xfId="0" applyNumberFormat="1" applyFont="1" applyFill="1" applyBorder="1" applyAlignment="1">
      <alignment horizontal="center" vertical="center" wrapText="1"/>
    </xf>
    <xf numFmtId="1" fontId="20" fillId="2" borderId="1" xfId="1" applyNumberFormat="1" applyFont="1" applyFill="1" applyBorder="1" applyAlignment="1">
      <alignment horizontal="center" vertical="center" wrapText="1"/>
    </xf>
    <xf numFmtId="14" fontId="20" fillId="2" borderId="1" xfId="1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/>
    </xf>
    <xf numFmtId="2" fontId="27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4" fontId="27" fillId="0" borderId="1" xfId="0" applyNumberFormat="1" applyFont="1" applyFill="1" applyBorder="1" applyAlignment="1">
      <alignment horizontal="center" vertical="center"/>
    </xf>
    <xf numFmtId="2" fontId="28" fillId="2" borderId="1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16" fillId="2" borderId="10" xfId="0" applyNumberFormat="1" applyFont="1" applyFill="1" applyBorder="1" applyAlignment="1">
      <alignment horizontal="left" vertical="center" wrapText="1"/>
    </xf>
    <xf numFmtId="0" fontId="16" fillId="2" borderId="12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2" fontId="3" fillId="0" borderId="2" xfId="0" applyNumberFormat="1" applyFont="1" applyBorder="1" applyAlignment="1">
      <alignment horizontal="center" vertical="center" wrapText="1"/>
    </xf>
    <xf numFmtId="12" fontId="3" fillId="0" borderId="11" xfId="0" applyNumberFormat="1" applyFont="1" applyBorder="1" applyAlignment="1">
      <alignment horizontal="center" vertical="center" wrapText="1"/>
    </xf>
    <xf numFmtId="12" fontId="3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</cellXfs>
  <cellStyles count="2">
    <cellStyle name="Обычный" xfId="0" builtinId="0"/>
    <cellStyle name="Обычный_237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1"/>
  <sheetViews>
    <sheetView tabSelected="1" view="pageBreakPreview" zoomScaleNormal="100" zoomScaleSheetLayoutView="100" workbookViewId="0">
      <selection activeCell="N27" sqref="N27"/>
    </sheetView>
  </sheetViews>
  <sheetFormatPr defaultRowHeight="15" x14ac:dyDescent="0.25"/>
  <cols>
    <col min="1" max="2" width="4.85546875" customWidth="1"/>
    <col min="3" max="3" width="17.42578125" customWidth="1"/>
    <col min="4" max="4" width="13.28515625" style="2" customWidth="1"/>
    <col min="5" max="5" width="13.140625" customWidth="1"/>
    <col min="6" max="6" width="10.5703125" customWidth="1"/>
    <col min="7" max="7" width="14" customWidth="1"/>
    <col min="8" max="8" width="13.140625" customWidth="1"/>
    <col min="9" max="9" width="12.140625" customWidth="1"/>
    <col min="10" max="10" width="16.42578125" customWidth="1"/>
    <col min="11" max="11" width="28" style="3" customWidth="1"/>
    <col min="12" max="12" width="27.140625" style="3" customWidth="1"/>
    <col min="13" max="13" width="21.85546875" style="3" customWidth="1"/>
    <col min="14" max="14" width="23" customWidth="1"/>
  </cols>
  <sheetData>
    <row r="1" spans="1:18" s="23" customFormat="1" ht="25.5" customHeight="1" x14ac:dyDescent="0.25">
      <c r="A1" s="110"/>
      <c r="B1" s="110"/>
      <c r="C1" s="110"/>
      <c r="D1" s="113" t="s">
        <v>29</v>
      </c>
      <c r="E1" s="113"/>
      <c r="F1" s="113"/>
      <c r="G1" s="113"/>
      <c r="H1" s="113"/>
      <c r="I1" s="113"/>
      <c r="J1" s="113"/>
      <c r="K1" s="113"/>
      <c r="L1" s="109"/>
      <c r="M1" s="109"/>
      <c r="N1" s="109"/>
    </row>
    <row r="2" spans="1:18" s="23" customFormat="1" ht="15" customHeight="1" x14ac:dyDescent="0.25">
      <c r="A2" s="110"/>
      <c r="B2" s="110"/>
      <c r="C2" s="110"/>
      <c r="D2" s="113"/>
      <c r="E2" s="113"/>
      <c r="F2" s="113"/>
      <c r="G2" s="113"/>
      <c r="H2" s="113"/>
      <c r="I2" s="113"/>
      <c r="J2" s="113"/>
      <c r="K2" s="113"/>
      <c r="L2" s="109"/>
      <c r="M2" s="109"/>
      <c r="N2" s="109"/>
    </row>
    <row r="3" spans="1:18" s="23" customFormat="1" ht="18.75" customHeight="1" x14ac:dyDescent="0.25">
      <c r="A3" s="110"/>
      <c r="B3" s="110"/>
      <c r="C3" s="110"/>
      <c r="D3" s="113"/>
      <c r="E3" s="113"/>
      <c r="F3" s="113"/>
      <c r="G3" s="113"/>
      <c r="H3" s="113"/>
      <c r="I3" s="113"/>
      <c r="J3" s="113"/>
      <c r="K3" s="113"/>
      <c r="L3" s="109"/>
      <c r="M3" s="109"/>
      <c r="N3" s="109"/>
    </row>
    <row r="4" spans="1:18" s="23" customFormat="1" ht="63.75" customHeight="1" x14ac:dyDescent="0.25">
      <c r="A4" s="92" t="s">
        <v>25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8" s="23" customFormat="1" ht="18.75" customHeight="1" x14ac:dyDescent="0.25">
      <c r="A5" s="24" t="s">
        <v>26</v>
      </c>
      <c r="B5" s="24"/>
      <c r="D5" s="25"/>
      <c r="K5" s="94" t="s">
        <v>15</v>
      </c>
      <c r="L5" s="94"/>
      <c r="M5" s="94"/>
      <c r="N5" s="94"/>
      <c r="O5" s="26"/>
      <c r="P5" s="26"/>
      <c r="Q5" s="26"/>
    </row>
    <row r="6" spans="1:18" ht="18.75" x14ac:dyDescent="0.3">
      <c r="A6" s="98" t="s">
        <v>16</v>
      </c>
      <c r="B6" s="75"/>
      <c r="C6" s="98" t="s">
        <v>17</v>
      </c>
      <c r="D6" s="124" t="s">
        <v>0</v>
      </c>
      <c r="E6" s="98" t="s">
        <v>7</v>
      </c>
      <c r="F6" s="98" t="s">
        <v>1</v>
      </c>
      <c r="G6" s="95" t="s">
        <v>2</v>
      </c>
      <c r="H6" s="98" t="s">
        <v>3</v>
      </c>
      <c r="I6" s="98" t="s">
        <v>4</v>
      </c>
      <c r="J6" s="95" t="s">
        <v>5</v>
      </c>
      <c r="K6" s="95" t="s">
        <v>18</v>
      </c>
      <c r="L6" s="95" t="s">
        <v>19</v>
      </c>
      <c r="M6" s="95" t="s">
        <v>20</v>
      </c>
      <c r="N6" s="95" t="s">
        <v>8</v>
      </c>
      <c r="O6" s="5"/>
      <c r="P6" s="5"/>
      <c r="Q6" s="5"/>
      <c r="R6" s="5"/>
    </row>
    <row r="7" spans="1:18" x14ac:dyDescent="0.25">
      <c r="A7" s="99"/>
      <c r="B7" s="76"/>
      <c r="C7" s="99"/>
      <c r="D7" s="125"/>
      <c r="E7" s="99"/>
      <c r="F7" s="99"/>
      <c r="G7" s="96"/>
      <c r="H7" s="99"/>
      <c r="I7" s="99"/>
      <c r="J7" s="96"/>
      <c r="K7" s="96"/>
      <c r="L7" s="96"/>
      <c r="M7" s="96"/>
      <c r="N7" s="96"/>
    </row>
    <row r="8" spans="1:18" x14ac:dyDescent="0.25">
      <c r="A8" s="100"/>
      <c r="B8" s="77"/>
      <c r="C8" s="100"/>
      <c r="D8" s="126"/>
      <c r="E8" s="100"/>
      <c r="F8" s="100"/>
      <c r="G8" s="97"/>
      <c r="H8" s="100"/>
      <c r="I8" s="100"/>
      <c r="J8" s="97"/>
      <c r="K8" s="97"/>
      <c r="L8" s="97"/>
      <c r="M8" s="97"/>
      <c r="N8" s="97"/>
    </row>
    <row r="9" spans="1:18" x14ac:dyDescent="0.25">
      <c r="A9" s="106" t="s">
        <v>24</v>
      </c>
      <c r="B9" s="129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1"/>
    </row>
    <row r="10" spans="1:18" ht="65.45" customHeight="1" x14ac:dyDescent="0.25">
      <c r="A10" s="29">
        <v>1</v>
      </c>
      <c r="B10" s="78"/>
      <c r="C10" s="15" t="s">
        <v>30</v>
      </c>
      <c r="D10" s="16">
        <v>241606010020</v>
      </c>
      <c r="E10" s="43" t="s">
        <v>147</v>
      </c>
      <c r="F10" s="14">
        <v>40933</v>
      </c>
      <c r="G10" s="17">
        <v>88653</v>
      </c>
      <c r="H10" s="17">
        <v>88653</v>
      </c>
      <c r="I10" s="13" t="s">
        <v>21</v>
      </c>
      <c r="J10" s="20" t="s">
        <v>136</v>
      </c>
      <c r="K10" s="41" t="s">
        <v>161</v>
      </c>
      <c r="L10" s="30" t="s">
        <v>27</v>
      </c>
      <c r="M10" s="31" t="s">
        <v>28</v>
      </c>
      <c r="N10" s="79" t="s">
        <v>206</v>
      </c>
    </row>
    <row r="11" spans="1:18" ht="67.900000000000006" customHeight="1" x14ac:dyDescent="0.25">
      <c r="A11" s="29">
        <v>2</v>
      </c>
      <c r="B11" s="78"/>
      <c r="C11" s="38" t="s">
        <v>30</v>
      </c>
      <c r="D11" s="42" t="s">
        <v>31</v>
      </c>
      <c r="E11" s="44" t="s">
        <v>148</v>
      </c>
      <c r="F11" s="45">
        <v>40933</v>
      </c>
      <c r="G11" s="40">
        <v>88653</v>
      </c>
      <c r="H11" s="40">
        <v>88653</v>
      </c>
      <c r="I11" s="40">
        <v>0</v>
      </c>
      <c r="J11" s="20" t="s">
        <v>136</v>
      </c>
      <c r="K11" s="37" t="s">
        <v>162</v>
      </c>
      <c r="L11" s="30" t="s">
        <v>27</v>
      </c>
      <c r="M11" s="31" t="s">
        <v>28</v>
      </c>
      <c r="N11" s="79" t="s">
        <v>207</v>
      </c>
    </row>
    <row r="12" spans="1:18" ht="78.75" x14ac:dyDescent="0.25">
      <c r="A12" s="29">
        <v>3</v>
      </c>
      <c r="B12" s="78"/>
      <c r="C12" s="32" t="s">
        <v>32</v>
      </c>
      <c r="D12" s="33" t="s">
        <v>33</v>
      </c>
      <c r="E12" s="34" t="s">
        <v>149</v>
      </c>
      <c r="F12" s="39">
        <v>42369</v>
      </c>
      <c r="G12" s="40">
        <v>238896</v>
      </c>
      <c r="H12" s="40">
        <v>238896</v>
      </c>
      <c r="I12" s="40">
        <v>0</v>
      </c>
      <c r="J12" s="46" t="s">
        <v>153</v>
      </c>
      <c r="K12" s="37" t="s">
        <v>163</v>
      </c>
      <c r="L12" s="30" t="s">
        <v>27</v>
      </c>
      <c r="M12" s="31" t="s">
        <v>28</v>
      </c>
      <c r="N12" s="79" t="s">
        <v>208</v>
      </c>
    </row>
    <row r="13" spans="1:18" ht="78.75" x14ac:dyDescent="0.25">
      <c r="A13" s="29">
        <v>4</v>
      </c>
      <c r="B13" s="78"/>
      <c r="C13" s="32" t="s">
        <v>32</v>
      </c>
      <c r="D13" s="33" t="s">
        <v>34</v>
      </c>
      <c r="E13" s="34" t="s">
        <v>150</v>
      </c>
      <c r="F13" s="39">
        <v>42004</v>
      </c>
      <c r="G13" s="40">
        <v>413392</v>
      </c>
      <c r="H13" s="40">
        <v>413392</v>
      </c>
      <c r="I13" s="40">
        <v>0</v>
      </c>
      <c r="J13" s="46" t="s">
        <v>154</v>
      </c>
      <c r="K13" s="37" t="s">
        <v>164</v>
      </c>
      <c r="L13" s="30" t="s">
        <v>27</v>
      </c>
      <c r="M13" s="31" t="s">
        <v>28</v>
      </c>
      <c r="N13" s="79" t="s">
        <v>209</v>
      </c>
    </row>
    <row r="14" spans="1:18" ht="78.75" x14ac:dyDescent="0.25">
      <c r="A14" s="29">
        <v>5</v>
      </c>
      <c r="B14" s="78"/>
      <c r="C14" s="32" t="s">
        <v>32</v>
      </c>
      <c r="D14" s="33" t="s">
        <v>35</v>
      </c>
      <c r="E14" s="34" t="s">
        <v>151</v>
      </c>
      <c r="F14" s="39">
        <v>39619</v>
      </c>
      <c r="G14" s="40">
        <v>193264</v>
      </c>
      <c r="H14" s="40">
        <v>193264</v>
      </c>
      <c r="I14" s="40">
        <v>0</v>
      </c>
      <c r="J14" s="46" t="s">
        <v>155</v>
      </c>
      <c r="K14" s="37" t="s">
        <v>36</v>
      </c>
      <c r="L14" s="30" t="s">
        <v>27</v>
      </c>
      <c r="M14" s="31" t="s">
        <v>28</v>
      </c>
      <c r="N14" s="79" t="s">
        <v>210</v>
      </c>
    </row>
    <row r="15" spans="1:18" ht="78.75" x14ac:dyDescent="0.25">
      <c r="A15" s="29">
        <v>6</v>
      </c>
      <c r="B15" s="78"/>
      <c r="C15" s="32" t="s">
        <v>32</v>
      </c>
      <c r="D15" s="33" t="s">
        <v>37</v>
      </c>
      <c r="E15" s="34" t="s">
        <v>152</v>
      </c>
      <c r="F15" s="39">
        <v>39619</v>
      </c>
      <c r="G15" s="40">
        <v>193264</v>
      </c>
      <c r="H15" s="40">
        <v>193264</v>
      </c>
      <c r="I15" s="40">
        <v>0</v>
      </c>
      <c r="J15" s="46" t="s">
        <v>155</v>
      </c>
      <c r="K15" s="37" t="s">
        <v>165</v>
      </c>
      <c r="L15" s="30" t="s">
        <v>27</v>
      </c>
      <c r="M15" s="31" t="s">
        <v>28</v>
      </c>
      <c r="N15" s="79" t="s">
        <v>211</v>
      </c>
    </row>
    <row r="16" spans="1:18" ht="48" x14ac:dyDescent="0.25">
      <c r="A16" s="29">
        <v>7</v>
      </c>
      <c r="B16" s="78"/>
      <c r="C16" s="32" t="s">
        <v>38</v>
      </c>
      <c r="D16" s="33" t="s">
        <v>39</v>
      </c>
      <c r="E16" s="34" t="s">
        <v>40</v>
      </c>
      <c r="F16" s="39">
        <v>42004</v>
      </c>
      <c r="G16" s="40">
        <v>22848</v>
      </c>
      <c r="H16" s="40">
        <v>22848</v>
      </c>
      <c r="I16" s="40">
        <v>0</v>
      </c>
      <c r="J16" s="46" t="s">
        <v>154</v>
      </c>
      <c r="K16" s="37" t="s">
        <v>166</v>
      </c>
      <c r="L16" s="30" t="s">
        <v>27</v>
      </c>
      <c r="M16" s="31" t="s">
        <v>28</v>
      </c>
      <c r="N16" s="21"/>
    </row>
    <row r="17" spans="1:14" ht="36" x14ac:dyDescent="0.25">
      <c r="A17" s="29">
        <v>8</v>
      </c>
      <c r="B17" s="78"/>
      <c r="C17" s="51" t="s">
        <v>38</v>
      </c>
      <c r="D17" s="42" t="s">
        <v>41</v>
      </c>
      <c r="E17" s="47" t="s">
        <v>42</v>
      </c>
      <c r="F17" s="39">
        <v>42004</v>
      </c>
      <c r="G17" s="40">
        <v>22848</v>
      </c>
      <c r="H17" s="40">
        <v>22848</v>
      </c>
      <c r="I17" s="40">
        <v>0</v>
      </c>
      <c r="J17" s="46" t="s">
        <v>154</v>
      </c>
      <c r="K17" s="48" t="s">
        <v>167</v>
      </c>
      <c r="L17" s="49" t="s">
        <v>27</v>
      </c>
      <c r="M17" s="31" t="s">
        <v>28</v>
      </c>
      <c r="N17" s="21"/>
    </row>
    <row r="18" spans="1:14" ht="36" x14ac:dyDescent="0.25">
      <c r="A18" s="29">
        <v>9</v>
      </c>
      <c r="B18" s="78"/>
      <c r="C18" s="51" t="s">
        <v>38</v>
      </c>
      <c r="D18" s="50">
        <v>241606010040</v>
      </c>
      <c r="E18" s="47" t="s">
        <v>43</v>
      </c>
      <c r="F18" s="39">
        <v>40933</v>
      </c>
      <c r="G18" s="40">
        <v>13400</v>
      </c>
      <c r="H18" s="40">
        <v>13400</v>
      </c>
      <c r="I18" s="40">
        <v>0</v>
      </c>
      <c r="J18" s="46" t="s">
        <v>136</v>
      </c>
      <c r="K18" s="48" t="s">
        <v>168</v>
      </c>
      <c r="L18" s="49" t="s">
        <v>27</v>
      </c>
      <c r="M18" s="31" t="s">
        <v>28</v>
      </c>
      <c r="N18" s="21"/>
    </row>
    <row r="19" spans="1:14" ht="24" x14ac:dyDescent="0.25">
      <c r="A19" s="29">
        <v>10</v>
      </c>
      <c r="B19" s="78"/>
      <c r="C19" s="51" t="s">
        <v>38</v>
      </c>
      <c r="D19" s="50">
        <v>241606010042</v>
      </c>
      <c r="E19" s="47" t="s">
        <v>45</v>
      </c>
      <c r="F19" s="39">
        <v>40933</v>
      </c>
      <c r="G19" s="40">
        <v>13400</v>
      </c>
      <c r="H19" s="40">
        <v>13400</v>
      </c>
      <c r="I19" s="40">
        <v>0</v>
      </c>
      <c r="J19" s="46" t="s">
        <v>136</v>
      </c>
      <c r="K19" s="48" t="s">
        <v>169</v>
      </c>
      <c r="L19" s="49" t="s">
        <v>27</v>
      </c>
      <c r="M19" s="31" t="s">
        <v>28</v>
      </c>
      <c r="N19" s="21"/>
    </row>
    <row r="20" spans="1:14" ht="36" x14ac:dyDescent="0.25">
      <c r="A20" s="29">
        <v>11</v>
      </c>
      <c r="B20" s="78"/>
      <c r="C20" s="52" t="s">
        <v>46</v>
      </c>
      <c r="D20" s="50">
        <v>241606010074</v>
      </c>
      <c r="E20" s="31" t="s">
        <v>47</v>
      </c>
      <c r="F20" s="39">
        <v>39715</v>
      </c>
      <c r="G20" s="40">
        <v>17000</v>
      </c>
      <c r="H20" s="40">
        <v>17000</v>
      </c>
      <c r="I20" s="40">
        <v>0</v>
      </c>
      <c r="J20" s="46" t="s">
        <v>155</v>
      </c>
      <c r="K20" s="48" t="s">
        <v>170</v>
      </c>
      <c r="L20" s="49" t="s">
        <v>27</v>
      </c>
      <c r="M20" s="31" t="s">
        <v>28</v>
      </c>
      <c r="N20" s="21"/>
    </row>
    <row r="21" spans="1:14" ht="36" x14ac:dyDescent="0.25">
      <c r="A21" s="29">
        <v>12</v>
      </c>
      <c r="B21" s="78"/>
      <c r="C21" s="52" t="s">
        <v>48</v>
      </c>
      <c r="D21" s="50">
        <v>241606010095</v>
      </c>
      <c r="E21" s="31" t="s">
        <v>49</v>
      </c>
      <c r="F21" s="39">
        <v>40721</v>
      </c>
      <c r="G21" s="40">
        <v>18500</v>
      </c>
      <c r="H21" s="40">
        <v>18500</v>
      </c>
      <c r="I21" s="40">
        <v>0</v>
      </c>
      <c r="J21" s="46" t="s">
        <v>137</v>
      </c>
      <c r="K21" s="48" t="s">
        <v>168</v>
      </c>
      <c r="L21" s="49" t="s">
        <v>27</v>
      </c>
      <c r="M21" s="31" t="s">
        <v>28</v>
      </c>
      <c r="N21" s="21"/>
    </row>
    <row r="22" spans="1:14" ht="24" x14ac:dyDescent="0.25">
      <c r="A22" s="29">
        <v>13</v>
      </c>
      <c r="B22" s="78"/>
      <c r="C22" s="52" t="s">
        <v>50</v>
      </c>
      <c r="D22" s="50">
        <v>241606003919</v>
      </c>
      <c r="E22" s="31" t="s">
        <v>51</v>
      </c>
      <c r="F22" s="39">
        <v>40169</v>
      </c>
      <c r="G22" s="40">
        <v>30995</v>
      </c>
      <c r="H22" s="40">
        <v>30995</v>
      </c>
      <c r="I22" s="40">
        <v>0</v>
      </c>
      <c r="J22" s="46" t="s">
        <v>156</v>
      </c>
      <c r="K22" s="48" t="s">
        <v>44</v>
      </c>
      <c r="L22" s="49" t="s">
        <v>27</v>
      </c>
      <c r="M22" s="31" t="s">
        <v>28</v>
      </c>
      <c r="N22" s="21"/>
    </row>
    <row r="23" spans="1:14" x14ac:dyDescent="0.25">
      <c r="A23" s="29">
        <v>14</v>
      </c>
      <c r="B23" s="78"/>
      <c r="C23" s="52" t="s">
        <v>52</v>
      </c>
      <c r="D23" s="50">
        <v>241606010103</v>
      </c>
      <c r="E23" s="31" t="s">
        <v>53</v>
      </c>
      <c r="F23" s="39">
        <v>40721</v>
      </c>
      <c r="G23" s="40">
        <v>43960</v>
      </c>
      <c r="H23" s="40">
        <v>43960</v>
      </c>
      <c r="I23" s="40">
        <v>0</v>
      </c>
      <c r="J23" s="46" t="s">
        <v>137</v>
      </c>
      <c r="K23" s="48" t="s">
        <v>54</v>
      </c>
      <c r="L23" s="49" t="s">
        <v>27</v>
      </c>
      <c r="M23" s="31" t="s">
        <v>28</v>
      </c>
      <c r="N23" s="21"/>
    </row>
    <row r="24" spans="1:14" ht="48" x14ac:dyDescent="0.25">
      <c r="A24" s="29">
        <v>15</v>
      </c>
      <c r="B24" s="78"/>
      <c r="C24" s="37" t="s">
        <v>55</v>
      </c>
      <c r="D24" s="50">
        <v>241606003567</v>
      </c>
      <c r="E24" s="34" t="s">
        <v>56</v>
      </c>
      <c r="F24" s="39">
        <v>40157</v>
      </c>
      <c r="G24" s="40">
        <v>49000</v>
      </c>
      <c r="H24" s="40">
        <v>49000</v>
      </c>
      <c r="I24" s="40">
        <v>0</v>
      </c>
      <c r="J24" s="46" t="s">
        <v>156</v>
      </c>
      <c r="K24" s="37" t="s">
        <v>171</v>
      </c>
      <c r="L24" s="30" t="s">
        <v>27</v>
      </c>
      <c r="M24" s="31" t="s">
        <v>28</v>
      </c>
      <c r="N24" s="21"/>
    </row>
    <row r="25" spans="1:14" ht="48" x14ac:dyDescent="0.25">
      <c r="A25" s="29">
        <v>16</v>
      </c>
      <c r="B25" s="78"/>
      <c r="C25" s="37" t="s">
        <v>55</v>
      </c>
      <c r="D25" s="50">
        <v>241606003566</v>
      </c>
      <c r="E25" s="34" t="s">
        <v>57</v>
      </c>
      <c r="F25" s="39">
        <v>40157</v>
      </c>
      <c r="G25" s="40">
        <v>49000</v>
      </c>
      <c r="H25" s="40">
        <v>49000</v>
      </c>
      <c r="I25" s="40">
        <v>0</v>
      </c>
      <c r="J25" s="46" t="s">
        <v>156</v>
      </c>
      <c r="K25" s="37" t="s">
        <v>171</v>
      </c>
      <c r="L25" s="30" t="s">
        <v>27</v>
      </c>
      <c r="M25" s="31" t="s">
        <v>28</v>
      </c>
      <c r="N25" s="21"/>
    </row>
    <row r="26" spans="1:14" ht="84" x14ac:dyDescent="0.25">
      <c r="A26" s="29">
        <v>17</v>
      </c>
      <c r="B26" s="78"/>
      <c r="C26" s="37" t="s">
        <v>58</v>
      </c>
      <c r="D26" s="50">
        <v>241606010220</v>
      </c>
      <c r="E26" s="34" t="s">
        <v>59</v>
      </c>
      <c r="F26" s="39">
        <v>39762</v>
      </c>
      <c r="G26" s="40">
        <v>38500</v>
      </c>
      <c r="H26" s="40">
        <v>38500</v>
      </c>
      <c r="I26" s="40">
        <v>0</v>
      </c>
      <c r="J26" s="46" t="s">
        <v>155</v>
      </c>
      <c r="K26" s="37" t="s">
        <v>172</v>
      </c>
      <c r="L26" s="30" t="s">
        <v>27</v>
      </c>
      <c r="M26" s="31" t="s">
        <v>28</v>
      </c>
      <c r="N26" s="79"/>
    </row>
    <row r="27" spans="1:14" ht="108" x14ac:dyDescent="0.25">
      <c r="A27" s="29">
        <v>18</v>
      </c>
      <c r="B27" s="78"/>
      <c r="C27" s="37" t="s">
        <v>60</v>
      </c>
      <c r="D27" s="55">
        <v>241606010121</v>
      </c>
      <c r="E27" s="53" t="s">
        <v>61</v>
      </c>
      <c r="F27" s="56">
        <v>40179</v>
      </c>
      <c r="G27" s="57">
        <v>232500</v>
      </c>
      <c r="H27" s="57">
        <v>232500</v>
      </c>
      <c r="I27" s="57">
        <v>0</v>
      </c>
      <c r="J27" s="91" t="s">
        <v>157</v>
      </c>
      <c r="K27" s="54" t="s">
        <v>173</v>
      </c>
      <c r="L27" s="30" t="s">
        <v>27</v>
      </c>
      <c r="M27" s="31" t="s">
        <v>28</v>
      </c>
      <c r="N27" s="79" t="s">
        <v>212</v>
      </c>
    </row>
    <row r="28" spans="1:14" x14ac:dyDescent="0.25">
      <c r="A28" s="58"/>
      <c r="B28" s="58"/>
      <c r="C28" s="37"/>
      <c r="D28" s="85"/>
      <c r="E28" s="34"/>
      <c r="F28" s="39"/>
      <c r="G28" s="86">
        <f>SUM(G10:G27)</f>
        <v>1768073</v>
      </c>
      <c r="H28" s="86">
        <f>SUM(H10:H27)</f>
        <v>1768073</v>
      </c>
      <c r="I28" s="40"/>
      <c r="J28" s="36"/>
      <c r="K28" s="30"/>
      <c r="L28" s="30"/>
      <c r="M28" s="31"/>
      <c r="N28" s="79"/>
    </row>
    <row r="29" spans="1:14" x14ac:dyDescent="0.25">
      <c r="A29" s="106" t="s">
        <v>62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32"/>
    </row>
    <row r="30" spans="1:14" ht="48" x14ac:dyDescent="0.25">
      <c r="A30" s="58">
        <v>19</v>
      </c>
      <c r="B30" s="58">
        <v>1</v>
      </c>
      <c r="C30" s="59" t="s">
        <v>63</v>
      </c>
      <c r="D30" s="33" t="s">
        <v>64</v>
      </c>
      <c r="E30" s="66" t="s">
        <v>65</v>
      </c>
      <c r="F30" s="67">
        <v>41999</v>
      </c>
      <c r="G30" s="68">
        <v>10500</v>
      </c>
      <c r="H30" s="68">
        <v>10500</v>
      </c>
      <c r="I30" s="69">
        <v>0</v>
      </c>
      <c r="J30" s="46" t="s">
        <v>154</v>
      </c>
      <c r="K30" s="60" t="s">
        <v>174</v>
      </c>
      <c r="L30" s="30" t="s">
        <v>27</v>
      </c>
      <c r="M30" s="30" t="s">
        <v>66</v>
      </c>
      <c r="N30" s="58"/>
    </row>
    <row r="31" spans="1:14" ht="36" x14ac:dyDescent="0.25">
      <c r="A31" s="58">
        <v>20</v>
      </c>
      <c r="B31" s="58">
        <v>2</v>
      </c>
      <c r="C31" s="59" t="s">
        <v>63</v>
      </c>
      <c r="D31" s="33" t="s">
        <v>67</v>
      </c>
      <c r="E31" s="66" t="s">
        <v>65</v>
      </c>
      <c r="F31" s="67">
        <v>41999</v>
      </c>
      <c r="G31" s="68">
        <v>10500</v>
      </c>
      <c r="H31" s="68">
        <v>10500</v>
      </c>
      <c r="I31" s="69">
        <v>0</v>
      </c>
      <c r="J31" s="46" t="s">
        <v>154</v>
      </c>
      <c r="K31" s="60" t="s">
        <v>175</v>
      </c>
      <c r="L31" s="30" t="s">
        <v>27</v>
      </c>
      <c r="M31" s="30" t="s">
        <v>66</v>
      </c>
      <c r="N31" s="58"/>
    </row>
    <row r="32" spans="1:14" ht="36" x14ac:dyDescent="0.25">
      <c r="A32" s="58">
        <v>21</v>
      </c>
      <c r="B32" s="58">
        <v>3</v>
      </c>
      <c r="C32" s="59" t="s">
        <v>63</v>
      </c>
      <c r="D32" s="33" t="s">
        <v>68</v>
      </c>
      <c r="E32" s="66" t="s">
        <v>65</v>
      </c>
      <c r="F32" s="67">
        <v>41999</v>
      </c>
      <c r="G32" s="68">
        <v>10500</v>
      </c>
      <c r="H32" s="68">
        <v>10500</v>
      </c>
      <c r="I32" s="69">
        <v>0</v>
      </c>
      <c r="J32" s="46" t="s">
        <v>154</v>
      </c>
      <c r="K32" s="60" t="s">
        <v>175</v>
      </c>
      <c r="L32" s="30" t="s">
        <v>27</v>
      </c>
      <c r="M32" s="30" t="s">
        <v>66</v>
      </c>
      <c r="N32" s="58"/>
    </row>
    <row r="33" spans="1:14" ht="48" x14ac:dyDescent="0.25">
      <c r="A33" s="58">
        <v>22</v>
      </c>
      <c r="B33" s="58">
        <v>4</v>
      </c>
      <c r="C33" s="59" t="s">
        <v>69</v>
      </c>
      <c r="D33" s="33" t="s">
        <v>70</v>
      </c>
      <c r="E33" s="66" t="s">
        <v>65</v>
      </c>
      <c r="F33" s="67">
        <v>39171</v>
      </c>
      <c r="G33" s="68">
        <v>7670</v>
      </c>
      <c r="H33" s="68">
        <v>7670</v>
      </c>
      <c r="I33" s="69">
        <v>0</v>
      </c>
      <c r="J33" s="70" t="s">
        <v>158</v>
      </c>
      <c r="K33" s="60" t="s">
        <v>176</v>
      </c>
      <c r="L33" s="30" t="s">
        <v>27</v>
      </c>
      <c r="M33" s="30" t="s">
        <v>66</v>
      </c>
      <c r="N33" s="58"/>
    </row>
    <row r="34" spans="1:14" ht="36" x14ac:dyDescent="0.25">
      <c r="A34" s="58">
        <v>23</v>
      </c>
      <c r="B34" s="58">
        <v>5</v>
      </c>
      <c r="C34" s="59" t="s">
        <v>69</v>
      </c>
      <c r="D34" s="33" t="s">
        <v>71</v>
      </c>
      <c r="E34" s="66" t="s">
        <v>65</v>
      </c>
      <c r="F34" s="67">
        <v>39171</v>
      </c>
      <c r="G34" s="68">
        <v>7670</v>
      </c>
      <c r="H34" s="68">
        <v>7670</v>
      </c>
      <c r="I34" s="69">
        <v>0</v>
      </c>
      <c r="J34" s="70" t="s">
        <v>158</v>
      </c>
      <c r="K34" s="60" t="s">
        <v>177</v>
      </c>
      <c r="L34" s="30" t="s">
        <v>27</v>
      </c>
      <c r="M34" s="30" t="s">
        <v>66</v>
      </c>
      <c r="N34" s="58"/>
    </row>
    <row r="35" spans="1:14" ht="36" x14ac:dyDescent="0.25">
      <c r="A35" s="58">
        <v>24</v>
      </c>
      <c r="B35" s="58">
        <v>6</v>
      </c>
      <c r="C35" s="59" t="s">
        <v>69</v>
      </c>
      <c r="D35" s="33" t="s">
        <v>72</v>
      </c>
      <c r="E35" s="66" t="s">
        <v>65</v>
      </c>
      <c r="F35" s="67">
        <v>39171</v>
      </c>
      <c r="G35" s="68">
        <v>7670</v>
      </c>
      <c r="H35" s="68">
        <v>7670</v>
      </c>
      <c r="I35" s="69">
        <v>0</v>
      </c>
      <c r="J35" s="70" t="s">
        <v>158</v>
      </c>
      <c r="K35" s="60" t="s">
        <v>177</v>
      </c>
      <c r="L35" s="30" t="s">
        <v>27</v>
      </c>
      <c r="M35" s="30" t="s">
        <v>66</v>
      </c>
      <c r="N35" s="58"/>
    </row>
    <row r="36" spans="1:14" ht="36" x14ac:dyDescent="0.25">
      <c r="A36" s="58">
        <v>25</v>
      </c>
      <c r="B36" s="58">
        <v>7</v>
      </c>
      <c r="C36" s="59" t="s">
        <v>69</v>
      </c>
      <c r="D36" s="33" t="s">
        <v>73</v>
      </c>
      <c r="E36" s="66" t="s">
        <v>65</v>
      </c>
      <c r="F36" s="67">
        <v>39171</v>
      </c>
      <c r="G36" s="68">
        <v>7670</v>
      </c>
      <c r="H36" s="68">
        <v>7670</v>
      </c>
      <c r="I36" s="69">
        <v>0</v>
      </c>
      <c r="J36" s="70" t="s">
        <v>158</v>
      </c>
      <c r="K36" s="60" t="s">
        <v>178</v>
      </c>
      <c r="L36" s="30" t="s">
        <v>27</v>
      </c>
      <c r="M36" s="30" t="s">
        <v>66</v>
      </c>
      <c r="N36" s="58"/>
    </row>
    <row r="37" spans="1:14" ht="36" x14ac:dyDescent="0.25">
      <c r="A37" s="58">
        <v>26</v>
      </c>
      <c r="B37" s="58">
        <v>8</v>
      </c>
      <c r="C37" s="59" t="s">
        <v>69</v>
      </c>
      <c r="D37" s="33" t="s">
        <v>74</v>
      </c>
      <c r="E37" s="66" t="s">
        <v>65</v>
      </c>
      <c r="F37" s="67">
        <v>39171</v>
      </c>
      <c r="G37" s="68">
        <v>7200</v>
      </c>
      <c r="H37" s="68">
        <v>7200</v>
      </c>
      <c r="I37" s="69">
        <v>0</v>
      </c>
      <c r="J37" s="70" t="s">
        <v>158</v>
      </c>
      <c r="K37" s="60" t="s">
        <v>179</v>
      </c>
      <c r="L37" s="30" t="s">
        <v>27</v>
      </c>
      <c r="M37" s="30" t="s">
        <v>66</v>
      </c>
      <c r="N37" s="58"/>
    </row>
    <row r="38" spans="1:14" ht="48" x14ac:dyDescent="0.25">
      <c r="A38" s="58">
        <v>27</v>
      </c>
      <c r="B38" s="58">
        <v>9</v>
      </c>
      <c r="C38" s="59" t="s">
        <v>75</v>
      </c>
      <c r="D38" s="33" t="s">
        <v>76</v>
      </c>
      <c r="E38" s="66" t="s">
        <v>65</v>
      </c>
      <c r="F38" s="67">
        <v>41999</v>
      </c>
      <c r="G38" s="68">
        <v>6500</v>
      </c>
      <c r="H38" s="68">
        <v>6500</v>
      </c>
      <c r="I38" s="69">
        <v>0</v>
      </c>
      <c r="J38" s="46" t="s">
        <v>154</v>
      </c>
      <c r="K38" s="60" t="s">
        <v>180</v>
      </c>
      <c r="L38" s="30" t="s">
        <v>27</v>
      </c>
      <c r="M38" s="30" t="s">
        <v>66</v>
      </c>
      <c r="N38" s="58"/>
    </row>
    <row r="39" spans="1:14" ht="36" x14ac:dyDescent="0.25">
      <c r="A39" s="58">
        <v>28</v>
      </c>
      <c r="B39" s="58">
        <v>10</v>
      </c>
      <c r="C39" s="59" t="s">
        <v>75</v>
      </c>
      <c r="D39" s="33" t="s">
        <v>77</v>
      </c>
      <c r="E39" s="66" t="s">
        <v>65</v>
      </c>
      <c r="F39" s="67">
        <v>41999</v>
      </c>
      <c r="G39" s="68">
        <v>6500</v>
      </c>
      <c r="H39" s="68">
        <v>6500</v>
      </c>
      <c r="I39" s="69">
        <v>0</v>
      </c>
      <c r="J39" s="46" t="s">
        <v>154</v>
      </c>
      <c r="K39" s="60" t="s">
        <v>181</v>
      </c>
      <c r="L39" s="30" t="s">
        <v>27</v>
      </c>
      <c r="M39" s="30" t="s">
        <v>66</v>
      </c>
      <c r="N39" s="58"/>
    </row>
    <row r="40" spans="1:14" ht="48" x14ac:dyDescent="0.25">
      <c r="A40" s="58">
        <v>29</v>
      </c>
      <c r="B40" s="58">
        <v>11</v>
      </c>
      <c r="C40" s="59" t="s">
        <v>75</v>
      </c>
      <c r="D40" s="33" t="s">
        <v>78</v>
      </c>
      <c r="E40" s="66" t="s">
        <v>65</v>
      </c>
      <c r="F40" s="67">
        <v>41999</v>
      </c>
      <c r="G40" s="68">
        <v>6500</v>
      </c>
      <c r="H40" s="68">
        <v>6500</v>
      </c>
      <c r="I40" s="69">
        <v>0</v>
      </c>
      <c r="J40" s="46" t="s">
        <v>154</v>
      </c>
      <c r="K40" s="60" t="s">
        <v>182</v>
      </c>
      <c r="L40" s="30" t="s">
        <v>27</v>
      </c>
      <c r="M40" s="30" t="s">
        <v>66</v>
      </c>
      <c r="N40" s="58"/>
    </row>
    <row r="41" spans="1:14" ht="36" x14ac:dyDescent="0.25">
      <c r="A41" s="58">
        <v>30</v>
      </c>
      <c r="B41" s="58">
        <v>12</v>
      </c>
      <c r="C41" s="59" t="s">
        <v>75</v>
      </c>
      <c r="D41" s="33" t="s">
        <v>79</v>
      </c>
      <c r="E41" s="66" t="s">
        <v>65</v>
      </c>
      <c r="F41" s="67">
        <v>41999</v>
      </c>
      <c r="G41" s="68">
        <v>6500</v>
      </c>
      <c r="H41" s="68">
        <v>6500</v>
      </c>
      <c r="I41" s="69">
        <v>0</v>
      </c>
      <c r="J41" s="46" t="s">
        <v>154</v>
      </c>
      <c r="K41" s="60" t="s">
        <v>183</v>
      </c>
      <c r="L41" s="30" t="s">
        <v>27</v>
      </c>
      <c r="M41" s="30" t="s">
        <v>66</v>
      </c>
      <c r="N41" s="58"/>
    </row>
    <row r="42" spans="1:14" ht="48" x14ac:dyDescent="0.25">
      <c r="A42" s="58">
        <v>31</v>
      </c>
      <c r="B42" s="58">
        <v>13</v>
      </c>
      <c r="C42" s="59" t="s">
        <v>80</v>
      </c>
      <c r="D42" s="33" t="s">
        <v>81</v>
      </c>
      <c r="E42" s="66" t="s">
        <v>65</v>
      </c>
      <c r="F42" s="67">
        <v>41999</v>
      </c>
      <c r="G42" s="68">
        <v>6500</v>
      </c>
      <c r="H42" s="68">
        <v>6500</v>
      </c>
      <c r="I42" s="69">
        <v>0</v>
      </c>
      <c r="J42" s="46" t="s">
        <v>154</v>
      </c>
      <c r="K42" s="60" t="s">
        <v>184</v>
      </c>
      <c r="L42" s="30" t="s">
        <v>27</v>
      </c>
      <c r="M42" s="30" t="s">
        <v>66</v>
      </c>
      <c r="N42" s="58"/>
    </row>
    <row r="43" spans="1:14" ht="36" x14ac:dyDescent="0.25">
      <c r="A43" s="58">
        <v>32</v>
      </c>
      <c r="B43" s="58">
        <v>14</v>
      </c>
      <c r="C43" s="59" t="s">
        <v>80</v>
      </c>
      <c r="D43" s="33" t="s">
        <v>82</v>
      </c>
      <c r="E43" s="66" t="s">
        <v>65</v>
      </c>
      <c r="F43" s="67">
        <v>41999</v>
      </c>
      <c r="G43" s="68">
        <v>6500</v>
      </c>
      <c r="H43" s="68">
        <v>6500</v>
      </c>
      <c r="I43" s="69">
        <v>0</v>
      </c>
      <c r="J43" s="46" t="s">
        <v>154</v>
      </c>
      <c r="K43" s="60" t="s">
        <v>83</v>
      </c>
      <c r="L43" s="30" t="s">
        <v>27</v>
      </c>
      <c r="M43" s="30" t="s">
        <v>66</v>
      </c>
      <c r="N43" s="58"/>
    </row>
    <row r="44" spans="1:14" ht="48" x14ac:dyDescent="0.25">
      <c r="A44" s="58">
        <v>33</v>
      </c>
      <c r="B44" s="58">
        <v>15</v>
      </c>
      <c r="C44" s="59" t="s">
        <v>84</v>
      </c>
      <c r="D44" s="33" t="s">
        <v>85</v>
      </c>
      <c r="E44" s="66" t="s">
        <v>65</v>
      </c>
      <c r="F44" s="67">
        <v>42363</v>
      </c>
      <c r="G44" s="68">
        <v>6132</v>
      </c>
      <c r="H44" s="68">
        <v>6132</v>
      </c>
      <c r="I44" s="69">
        <v>0</v>
      </c>
      <c r="J44" s="70" t="s">
        <v>153</v>
      </c>
      <c r="K44" s="60" t="s">
        <v>185</v>
      </c>
      <c r="L44" s="30" t="s">
        <v>27</v>
      </c>
      <c r="M44" s="30" t="s">
        <v>66</v>
      </c>
      <c r="N44" s="58"/>
    </row>
    <row r="45" spans="1:14" ht="36" x14ac:dyDescent="0.25">
      <c r="A45" s="58">
        <v>34</v>
      </c>
      <c r="B45" s="58">
        <v>16</v>
      </c>
      <c r="C45" s="59" t="s">
        <v>86</v>
      </c>
      <c r="D45" s="33" t="s">
        <v>87</v>
      </c>
      <c r="E45" s="66" t="s">
        <v>65</v>
      </c>
      <c r="F45" s="67">
        <v>42004</v>
      </c>
      <c r="G45" s="68">
        <v>58915</v>
      </c>
      <c r="H45" s="68">
        <v>58915</v>
      </c>
      <c r="I45" s="69">
        <v>0</v>
      </c>
      <c r="J45" s="46" t="s">
        <v>154</v>
      </c>
      <c r="K45" s="60" t="s">
        <v>186</v>
      </c>
      <c r="L45" s="30" t="s">
        <v>27</v>
      </c>
      <c r="M45" s="30" t="s">
        <v>66</v>
      </c>
      <c r="N45" s="58"/>
    </row>
    <row r="46" spans="1:14" ht="60" x14ac:dyDescent="0.25">
      <c r="A46" s="58">
        <v>35</v>
      </c>
      <c r="B46" s="58">
        <v>17</v>
      </c>
      <c r="C46" s="59" t="s">
        <v>88</v>
      </c>
      <c r="D46" s="33" t="s">
        <v>89</v>
      </c>
      <c r="E46" s="66" t="s">
        <v>65</v>
      </c>
      <c r="F46" s="67">
        <v>39051</v>
      </c>
      <c r="G46" s="68">
        <v>2200</v>
      </c>
      <c r="H46" s="68">
        <v>2200</v>
      </c>
      <c r="I46" s="69">
        <v>0</v>
      </c>
      <c r="J46" s="70" t="s">
        <v>159</v>
      </c>
      <c r="K46" s="60" t="s">
        <v>187</v>
      </c>
      <c r="L46" s="30" t="s">
        <v>27</v>
      </c>
      <c r="M46" s="30" t="s">
        <v>66</v>
      </c>
      <c r="N46" s="58"/>
    </row>
    <row r="47" spans="1:14" ht="60" x14ac:dyDescent="0.25">
      <c r="A47" s="58">
        <v>36</v>
      </c>
      <c r="B47" s="58">
        <v>18</v>
      </c>
      <c r="C47" s="59" t="s">
        <v>90</v>
      </c>
      <c r="D47" s="33" t="s">
        <v>91</v>
      </c>
      <c r="E47" s="66" t="s">
        <v>65</v>
      </c>
      <c r="F47" s="67">
        <v>38260</v>
      </c>
      <c r="G47" s="68">
        <v>2140</v>
      </c>
      <c r="H47" s="68">
        <v>2140</v>
      </c>
      <c r="I47" s="69">
        <v>0</v>
      </c>
      <c r="J47" s="70" t="s">
        <v>160</v>
      </c>
      <c r="K47" s="61" t="s">
        <v>188</v>
      </c>
      <c r="L47" s="30" t="s">
        <v>27</v>
      </c>
      <c r="M47" s="30" t="s">
        <v>66</v>
      </c>
      <c r="N47" s="58"/>
    </row>
    <row r="48" spans="1:14" ht="72" x14ac:dyDescent="0.25">
      <c r="A48" s="58">
        <v>37</v>
      </c>
      <c r="B48" s="58">
        <v>19</v>
      </c>
      <c r="C48" s="59" t="s">
        <v>92</v>
      </c>
      <c r="D48" s="33" t="s">
        <v>93</v>
      </c>
      <c r="E48" s="66" t="s">
        <v>65</v>
      </c>
      <c r="F48" s="67">
        <v>41999</v>
      </c>
      <c r="G48" s="68">
        <v>3000</v>
      </c>
      <c r="H48" s="68">
        <v>3000</v>
      </c>
      <c r="I48" s="69">
        <v>0</v>
      </c>
      <c r="J48" s="46" t="s">
        <v>154</v>
      </c>
      <c r="K48" s="61" t="s">
        <v>189</v>
      </c>
      <c r="L48" s="30" t="s">
        <v>27</v>
      </c>
      <c r="M48" s="30" t="s">
        <v>66</v>
      </c>
      <c r="N48" s="58"/>
    </row>
    <row r="49" spans="1:14" ht="72" x14ac:dyDescent="0.25">
      <c r="A49" s="58">
        <v>38</v>
      </c>
      <c r="B49" s="58">
        <v>20</v>
      </c>
      <c r="C49" s="59" t="s">
        <v>92</v>
      </c>
      <c r="D49" s="33" t="s">
        <v>94</v>
      </c>
      <c r="E49" s="66" t="s">
        <v>65</v>
      </c>
      <c r="F49" s="67">
        <v>41999</v>
      </c>
      <c r="G49" s="68">
        <v>3000</v>
      </c>
      <c r="H49" s="68">
        <v>3000</v>
      </c>
      <c r="I49" s="69">
        <v>0</v>
      </c>
      <c r="J49" s="46" t="s">
        <v>154</v>
      </c>
      <c r="K49" s="60" t="s">
        <v>189</v>
      </c>
      <c r="L49" s="30" t="s">
        <v>27</v>
      </c>
      <c r="M49" s="30" t="s">
        <v>66</v>
      </c>
      <c r="N49" s="58"/>
    </row>
    <row r="50" spans="1:14" ht="60" x14ac:dyDescent="0.25">
      <c r="A50" s="58">
        <v>39</v>
      </c>
      <c r="B50" s="58">
        <v>21</v>
      </c>
      <c r="C50" s="59" t="s">
        <v>92</v>
      </c>
      <c r="D50" s="33" t="s">
        <v>95</v>
      </c>
      <c r="E50" s="66" t="s">
        <v>65</v>
      </c>
      <c r="F50" s="67">
        <v>41999</v>
      </c>
      <c r="G50" s="68">
        <v>3000</v>
      </c>
      <c r="H50" s="68">
        <v>3000</v>
      </c>
      <c r="I50" s="69">
        <v>0</v>
      </c>
      <c r="J50" s="46" t="s">
        <v>154</v>
      </c>
      <c r="K50" s="62" t="s">
        <v>190</v>
      </c>
      <c r="L50" s="30" t="s">
        <v>27</v>
      </c>
      <c r="M50" s="30" t="s">
        <v>66</v>
      </c>
      <c r="N50" s="58"/>
    </row>
    <row r="51" spans="1:14" ht="60" x14ac:dyDescent="0.25">
      <c r="A51" s="58">
        <v>40</v>
      </c>
      <c r="B51" s="58">
        <v>22</v>
      </c>
      <c r="C51" s="59" t="s">
        <v>96</v>
      </c>
      <c r="D51" s="33" t="s">
        <v>97</v>
      </c>
      <c r="E51" s="66" t="s">
        <v>65</v>
      </c>
      <c r="F51" s="67">
        <v>38980</v>
      </c>
      <c r="G51" s="68">
        <v>1970</v>
      </c>
      <c r="H51" s="68">
        <v>1970</v>
      </c>
      <c r="I51" s="69">
        <v>0</v>
      </c>
      <c r="J51" s="70" t="s">
        <v>159</v>
      </c>
      <c r="K51" s="60" t="s">
        <v>191</v>
      </c>
      <c r="L51" s="30" t="s">
        <v>27</v>
      </c>
      <c r="M51" s="30" t="s">
        <v>66</v>
      </c>
      <c r="N51" s="58"/>
    </row>
    <row r="52" spans="1:14" ht="60" x14ac:dyDescent="0.25">
      <c r="A52" s="58">
        <v>41</v>
      </c>
      <c r="B52" s="58">
        <v>23</v>
      </c>
      <c r="C52" s="59" t="s">
        <v>96</v>
      </c>
      <c r="D52" s="33" t="s">
        <v>98</v>
      </c>
      <c r="E52" s="66" t="s">
        <v>65</v>
      </c>
      <c r="F52" s="67">
        <v>38980</v>
      </c>
      <c r="G52" s="68">
        <v>1970</v>
      </c>
      <c r="H52" s="68">
        <v>1970</v>
      </c>
      <c r="I52" s="69">
        <v>0</v>
      </c>
      <c r="J52" s="70" t="s">
        <v>159</v>
      </c>
      <c r="K52" s="60" t="s">
        <v>191</v>
      </c>
      <c r="L52" s="30" t="s">
        <v>27</v>
      </c>
      <c r="M52" s="30" t="s">
        <v>66</v>
      </c>
      <c r="N52" s="58"/>
    </row>
    <row r="53" spans="1:14" ht="36" x14ac:dyDescent="0.25">
      <c r="A53" s="58">
        <v>42</v>
      </c>
      <c r="B53" s="58">
        <v>24</v>
      </c>
      <c r="C53" s="59" t="s">
        <v>99</v>
      </c>
      <c r="D53" s="33" t="s">
        <v>100</v>
      </c>
      <c r="E53" s="66" t="s">
        <v>65</v>
      </c>
      <c r="F53" s="67">
        <v>41999</v>
      </c>
      <c r="G53" s="68">
        <v>4800</v>
      </c>
      <c r="H53" s="68">
        <v>4800</v>
      </c>
      <c r="I53" s="69">
        <v>0</v>
      </c>
      <c r="J53" s="46" t="s">
        <v>154</v>
      </c>
      <c r="K53" s="60" t="s">
        <v>192</v>
      </c>
      <c r="L53" s="30" t="s">
        <v>27</v>
      </c>
      <c r="M53" s="30" t="s">
        <v>66</v>
      </c>
      <c r="N53" s="58"/>
    </row>
    <row r="54" spans="1:14" ht="36" x14ac:dyDescent="0.25">
      <c r="A54" s="58">
        <v>43</v>
      </c>
      <c r="B54" s="58">
        <v>25</v>
      </c>
      <c r="C54" s="59" t="s">
        <v>101</v>
      </c>
      <c r="D54" s="33" t="s">
        <v>102</v>
      </c>
      <c r="E54" s="66" t="s">
        <v>65</v>
      </c>
      <c r="F54" s="67">
        <v>41999</v>
      </c>
      <c r="G54" s="68">
        <v>4800</v>
      </c>
      <c r="H54" s="68">
        <v>4800</v>
      </c>
      <c r="I54" s="69">
        <v>0</v>
      </c>
      <c r="J54" s="46" t="s">
        <v>154</v>
      </c>
      <c r="K54" s="60" t="s">
        <v>193</v>
      </c>
      <c r="L54" s="30" t="s">
        <v>27</v>
      </c>
      <c r="M54" s="30" t="s">
        <v>66</v>
      </c>
      <c r="N54" s="58"/>
    </row>
    <row r="55" spans="1:14" ht="36" x14ac:dyDescent="0.25">
      <c r="A55" s="58">
        <v>44</v>
      </c>
      <c r="B55" s="58">
        <v>26</v>
      </c>
      <c r="C55" s="59" t="s">
        <v>101</v>
      </c>
      <c r="D55" s="33" t="s">
        <v>103</v>
      </c>
      <c r="E55" s="66" t="s">
        <v>65</v>
      </c>
      <c r="F55" s="67">
        <v>41999</v>
      </c>
      <c r="G55" s="68">
        <v>4800</v>
      </c>
      <c r="H55" s="68">
        <v>4800</v>
      </c>
      <c r="I55" s="69">
        <v>0</v>
      </c>
      <c r="J55" s="46" t="s">
        <v>154</v>
      </c>
      <c r="K55" s="60" t="s">
        <v>193</v>
      </c>
      <c r="L55" s="30" t="s">
        <v>27</v>
      </c>
      <c r="M55" s="30" t="s">
        <v>66</v>
      </c>
      <c r="N55" s="58"/>
    </row>
    <row r="56" spans="1:14" ht="36" x14ac:dyDescent="0.25">
      <c r="A56" s="58">
        <v>45</v>
      </c>
      <c r="B56" s="58">
        <v>27</v>
      </c>
      <c r="C56" s="59" t="s">
        <v>101</v>
      </c>
      <c r="D56" s="33" t="s">
        <v>104</v>
      </c>
      <c r="E56" s="66" t="s">
        <v>65</v>
      </c>
      <c r="F56" s="67">
        <v>41999</v>
      </c>
      <c r="G56" s="68">
        <v>4800</v>
      </c>
      <c r="H56" s="68">
        <v>4800</v>
      </c>
      <c r="I56" s="69">
        <v>0</v>
      </c>
      <c r="J56" s="46" t="s">
        <v>154</v>
      </c>
      <c r="K56" s="62" t="s">
        <v>193</v>
      </c>
      <c r="L56" s="30" t="s">
        <v>27</v>
      </c>
      <c r="M56" s="30" t="s">
        <v>66</v>
      </c>
      <c r="N56" s="58"/>
    </row>
    <row r="57" spans="1:14" ht="36" x14ac:dyDescent="0.25">
      <c r="A57" s="58">
        <v>46</v>
      </c>
      <c r="B57" s="58">
        <v>28</v>
      </c>
      <c r="C57" s="59" t="s">
        <v>101</v>
      </c>
      <c r="D57" s="33" t="s">
        <v>105</v>
      </c>
      <c r="E57" s="66" t="s">
        <v>65</v>
      </c>
      <c r="F57" s="67">
        <v>41999</v>
      </c>
      <c r="G57" s="68">
        <v>4800</v>
      </c>
      <c r="H57" s="68">
        <v>4800</v>
      </c>
      <c r="I57" s="69">
        <v>0</v>
      </c>
      <c r="J57" s="46" t="s">
        <v>154</v>
      </c>
      <c r="K57" s="60" t="s">
        <v>193</v>
      </c>
      <c r="L57" s="30" t="s">
        <v>27</v>
      </c>
      <c r="M57" s="30" t="s">
        <v>66</v>
      </c>
      <c r="N57" s="58"/>
    </row>
    <row r="58" spans="1:14" ht="36" x14ac:dyDescent="0.25">
      <c r="A58" s="58">
        <v>47</v>
      </c>
      <c r="B58" s="58">
        <v>29</v>
      </c>
      <c r="C58" s="59" t="s">
        <v>101</v>
      </c>
      <c r="D58" s="33" t="s">
        <v>106</v>
      </c>
      <c r="E58" s="66" t="s">
        <v>65</v>
      </c>
      <c r="F58" s="67">
        <v>41999</v>
      </c>
      <c r="G58" s="68">
        <v>4800</v>
      </c>
      <c r="H58" s="68">
        <v>4800</v>
      </c>
      <c r="I58" s="69">
        <v>0</v>
      </c>
      <c r="J58" s="46" t="s">
        <v>154</v>
      </c>
      <c r="K58" s="60" t="s">
        <v>193</v>
      </c>
      <c r="L58" s="30" t="s">
        <v>27</v>
      </c>
      <c r="M58" s="30" t="s">
        <v>66</v>
      </c>
      <c r="N58" s="58"/>
    </row>
    <row r="59" spans="1:14" ht="36" x14ac:dyDescent="0.25">
      <c r="A59" s="58">
        <v>48</v>
      </c>
      <c r="B59" s="58">
        <v>30</v>
      </c>
      <c r="C59" s="59" t="s">
        <v>101</v>
      </c>
      <c r="D59" s="33" t="s">
        <v>107</v>
      </c>
      <c r="E59" s="66" t="s">
        <v>65</v>
      </c>
      <c r="F59" s="67">
        <v>41999</v>
      </c>
      <c r="G59" s="68">
        <v>4800</v>
      </c>
      <c r="H59" s="68">
        <v>4800</v>
      </c>
      <c r="I59" s="69">
        <v>0</v>
      </c>
      <c r="J59" s="46" t="s">
        <v>154</v>
      </c>
      <c r="K59" s="60" t="s">
        <v>193</v>
      </c>
      <c r="L59" s="30" t="s">
        <v>27</v>
      </c>
      <c r="M59" s="30" t="s">
        <v>66</v>
      </c>
      <c r="N59" s="58"/>
    </row>
    <row r="60" spans="1:14" ht="36" x14ac:dyDescent="0.25">
      <c r="A60" s="58">
        <v>49</v>
      </c>
      <c r="B60" s="58">
        <v>31</v>
      </c>
      <c r="C60" s="59" t="s">
        <v>101</v>
      </c>
      <c r="D60" s="33" t="s">
        <v>108</v>
      </c>
      <c r="E60" s="66" t="s">
        <v>65</v>
      </c>
      <c r="F60" s="67">
        <v>41999</v>
      </c>
      <c r="G60" s="68">
        <v>4800</v>
      </c>
      <c r="H60" s="68">
        <v>4800</v>
      </c>
      <c r="I60" s="69">
        <v>0</v>
      </c>
      <c r="J60" s="46" t="s">
        <v>154</v>
      </c>
      <c r="K60" s="60" t="s">
        <v>193</v>
      </c>
      <c r="L60" s="30" t="s">
        <v>27</v>
      </c>
      <c r="M60" s="30" t="s">
        <v>66</v>
      </c>
      <c r="N60" s="58"/>
    </row>
    <row r="61" spans="1:14" ht="36" x14ac:dyDescent="0.25">
      <c r="A61" s="58">
        <v>50</v>
      </c>
      <c r="B61" s="58">
        <v>32</v>
      </c>
      <c r="C61" s="59" t="s">
        <v>101</v>
      </c>
      <c r="D61" s="33" t="s">
        <v>109</v>
      </c>
      <c r="E61" s="66" t="s">
        <v>65</v>
      </c>
      <c r="F61" s="67">
        <v>41999</v>
      </c>
      <c r="G61" s="68">
        <v>4800</v>
      </c>
      <c r="H61" s="68">
        <v>4800</v>
      </c>
      <c r="I61" s="69">
        <v>0</v>
      </c>
      <c r="J61" s="46" t="s">
        <v>154</v>
      </c>
      <c r="K61" s="60" t="s">
        <v>193</v>
      </c>
      <c r="L61" s="30" t="s">
        <v>27</v>
      </c>
      <c r="M61" s="30" t="s">
        <v>66</v>
      </c>
      <c r="N61" s="58"/>
    </row>
    <row r="62" spans="1:14" ht="36" x14ac:dyDescent="0.25">
      <c r="A62" s="58">
        <v>51</v>
      </c>
      <c r="B62" s="58">
        <v>33</v>
      </c>
      <c r="C62" s="59" t="s">
        <v>101</v>
      </c>
      <c r="D62" s="33" t="s">
        <v>110</v>
      </c>
      <c r="E62" s="66" t="s">
        <v>65</v>
      </c>
      <c r="F62" s="67">
        <v>41999</v>
      </c>
      <c r="G62" s="68">
        <v>4800</v>
      </c>
      <c r="H62" s="68">
        <v>4800</v>
      </c>
      <c r="I62" s="69">
        <v>0</v>
      </c>
      <c r="J62" s="46" t="s">
        <v>154</v>
      </c>
      <c r="K62" s="60" t="s">
        <v>193</v>
      </c>
      <c r="L62" s="30" t="s">
        <v>27</v>
      </c>
      <c r="M62" s="30" t="s">
        <v>66</v>
      </c>
      <c r="N62" s="58"/>
    </row>
    <row r="63" spans="1:14" ht="36" x14ac:dyDescent="0.25">
      <c r="A63" s="58">
        <v>52</v>
      </c>
      <c r="B63" s="58">
        <v>34</v>
      </c>
      <c r="C63" s="59" t="s">
        <v>101</v>
      </c>
      <c r="D63" s="33" t="s">
        <v>111</v>
      </c>
      <c r="E63" s="66" t="s">
        <v>65</v>
      </c>
      <c r="F63" s="67">
        <v>41999</v>
      </c>
      <c r="G63" s="68">
        <v>4800</v>
      </c>
      <c r="H63" s="68">
        <v>4800</v>
      </c>
      <c r="I63" s="69">
        <v>0</v>
      </c>
      <c r="J63" s="46" t="s">
        <v>154</v>
      </c>
      <c r="K63" s="60" t="s">
        <v>193</v>
      </c>
      <c r="L63" s="30" t="s">
        <v>27</v>
      </c>
      <c r="M63" s="30" t="s">
        <v>66</v>
      </c>
      <c r="N63" s="58"/>
    </row>
    <row r="64" spans="1:14" ht="36" x14ac:dyDescent="0.25">
      <c r="A64" s="58">
        <v>53</v>
      </c>
      <c r="B64" s="58">
        <v>35</v>
      </c>
      <c r="C64" s="59" t="s">
        <v>101</v>
      </c>
      <c r="D64" s="33" t="s">
        <v>112</v>
      </c>
      <c r="E64" s="66" t="s">
        <v>65</v>
      </c>
      <c r="F64" s="67">
        <v>41999</v>
      </c>
      <c r="G64" s="68">
        <v>4800</v>
      </c>
      <c r="H64" s="68">
        <v>4800</v>
      </c>
      <c r="I64" s="69">
        <v>0</v>
      </c>
      <c r="J64" s="46" t="s">
        <v>154</v>
      </c>
      <c r="K64" s="60" t="s">
        <v>193</v>
      </c>
      <c r="L64" s="30" t="s">
        <v>27</v>
      </c>
      <c r="M64" s="30" t="s">
        <v>66</v>
      </c>
      <c r="N64" s="58"/>
    </row>
    <row r="65" spans="1:14" ht="36" x14ac:dyDescent="0.25">
      <c r="A65" s="58">
        <v>54</v>
      </c>
      <c r="B65" s="58">
        <v>36</v>
      </c>
      <c r="C65" s="59" t="s">
        <v>101</v>
      </c>
      <c r="D65" s="33" t="s">
        <v>113</v>
      </c>
      <c r="E65" s="66" t="s">
        <v>65</v>
      </c>
      <c r="F65" s="67">
        <v>41999</v>
      </c>
      <c r="G65" s="68">
        <v>4800</v>
      </c>
      <c r="H65" s="68">
        <v>4800</v>
      </c>
      <c r="I65" s="69">
        <v>0</v>
      </c>
      <c r="J65" s="46" t="s">
        <v>154</v>
      </c>
      <c r="K65" s="60" t="s">
        <v>193</v>
      </c>
      <c r="L65" s="30" t="s">
        <v>27</v>
      </c>
      <c r="M65" s="30" t="s">
        <v>66</v>
      </c>
      <c r="N65" s="58"/>
    </row>
    <row r="66" spans="1:14" ht="36" x14ac:dyDescent="0.25">
      <c r="A66" s="58">
        <v>55</v>
      </c>
      <c r="B66" s="58">
        <v>37</v>
      </c>
      <c r="C66" s="59" t="s">
        <v>101</v>
      </c>
      <c r="D66" s="33" t="s">
        <v>114</v>
      </c>
      <c r="E66" s="66" t="s">
        <v>65</v>
      </c>
      <c r="F66" s="67">
        <v>41999</v>
      </c>
      <c r="G66" s="68">
        <v>4800</v>
      </c>
      <c r="H66" s="68">
        <v>4800</v>
      </c>
      <c r="I66" s="69">
        <v>0</v>
      </c>
      <c r="J66" s="46" t="s">
        <v>154</v>
      </c>
      <c r="K66" s="60" t="s">
        <v>193</v>
      </c>
      <c r="L66" s="30" t="s">
        <v>27</v>
      </c>
      <c r="M66" s="30" t="s">
        <v>66</v>
      </c>
      <c r="N66" s="58"/>
    </row>
    <row r="67" spans="1:14" ht="60" x14ac:dyDescent="0.25">
      <c r="A67" s="58">
        <v>56</v>
      </c>
      <c r="B67" s="58">
        <v>38</v>
      </c>
      <c r="C67" s="59" t="s">
        <v>115</v>
      </c>
      <c r="D67" s="33" t="s">
        <v>116</v>
      </c>
      <c r="E67" s="66" t="s">
        <v>65</v>
      </c>
      <c r="F67" s="67">
        <v>39337</v>
      </c>
      <c r="G67" s="68">
        <v>3332</v>
      </c>
      <c r="H67" s="68">
        <v>3332</v>
      </c>
      <c r="I67" s="69">
        <v>0</v>
      </c>
      <c r="J67" s="70" t="s">
        <v>158</v>
      </c>
      <c r="K67" s="60" t="s">
        <v>194</v>
      </c>
      <c r="L67" s="30" t="s">
        <v>27</v>
      </c>
      <c r="M67" s="30" t="s">
        <v>66</v>
      </c>
      <c r="N67" s="58"/>
    </row>
    <row r="68" spans="1:14" ht="48" x14ac:dyDescent="0.25">
      <c r="A68" s="58">
        <v>57</v>
      </c>
      <c r="B68" s="58">
        <v>39</v>
      </c>
      <c r="C68" s="59" t="s">
        <v>117</v>
      </c>
      <c r="D68" s="33" t="s">
        <v>118</v>
      </c>
      <c r="E68" s="66" t="s">
        <v>65</v>
      </c>
      <c r="F68" s="67">
        <v>41010</v>
      </c>
      <c r="G68" s="68">
        <v>12980</v>
      </c>
      <c r="H68" s="68">
        <v>12980</v>
      </c>
      <c r="I68" s="69">
        <v>0</v>
      </c>
      <c r="J68" s="70" t="s">
        <v>136</v>
      </c>
      <c r="K68" s="62" t="s">
        <v>119</v>
      </c>
      <c r="L68" s="30" t="s">
        <v>27</v>
      </c>
      <c r="M68" s="30" t="s">
        <v>66</v>
      </c>
      <c r="N68" s="58"/>
    </row>
    <row r="69" spans="1:14" ht="60" x14ac:dyDescent="0.25">
      <c r="A69" s="58">
        <v>58</v>
      </c>
      <c r="B69" s="58">
        <v>40</v>
      </c>
      <c r="C69" s="59" t="s">
        <v>117</v>
      </c>
      <c r="D69" s="33" t="s">
        <v>120</v>
      </c>
      <c r="E69" s="66" t="s">
        <v>65</v>
      </c>
      <c r="F69" s="67">
        <v>41010</v>
      </c>
      <c r="G69" s="68">
        <v>12980</v>
      </c>
      <c r="H69" s="68">
        <v>12980</v>
      </c>
      <c r="I69" s="69">
        <v>0</v>
      </c>
      <c r="J69" s="70" t="s">
        <v>136</v>
      </c>
      <c r="K69" s="60" t="s">
        <v>195</v>
      </c>
      <c r="L69" s="30" t="s">
        <v>27</v>
      </c>
      <c r="M69" s="30" t="s">
        <v>66</v>
      </c>
      <c r="N69" s="58"/>
    </row>
    <row r="70" spans="1:14" ht="60" x14ac:dyDescent="0.25">
      <c r="A70" s="58">
        <v>59</v>
      </c>
      <c r="B70" s="58">
        <v>41</v>
      </c>
      <c r="C70" s="59" t="s">
        <v>121</v>
      </c>
      <c r="D70" s="33" t="s">
        <v>122</v>
      </c>
      <c r="E70" s="66" t="s">
        <v>65</v>
      </c>
      <c r="F70" s="67">
        <v>42366</v>
      </c>
      <c r="G70" s="68">
        <v>4270</v>
      </c>
      <c r="H70" s="68">
        <v>4270</v>
      </c>
      <c r="I70" s="69">
        <v>0</v>
      </c>
      <c r="J70" s="70" t="s">
        <v>153</v>
      </c>
      <c r="K70" s="60" t="s">
        <v>196</v>
      </c>
      <c r="L70" s="30" t="s">
        <v>27</v>
      </c>
      <c r="M70" s="30" t="s">
        <v>66</v>
      </c>
      <c r="N70" s="58"/>
    </row>
    <row r="71" spans="1:14" ht="60" x14ac:dyDescent="0.25">
      <c r="A71" s="58">
        <v>60</v>
      </c>
      <c r="B71" s="58">
        <v>42</v>
      </c>
      <c r="C71" s="59" t="s">
        <v>121</v>
      </c>
      <c r="D71" s="33" t="s">
        <v>123</v>
      </c>
      <c r="E71" s="66" t="s">
        <v>65</v>
      </c>
      <c r="F71" s="67">
        <v>42366</v>
      </c>
      <c r="G71" s="68">
        <v>4270</v>
      </c>
      <c r="H71" s="68">
        <v>4270</v>
      </c>
      <c r="I71" s="69">
        <v>0</v>
      </c>
      <c r="J71" s="70" t="s">
        <v>153</v>
      </c>
      <c r="K71" s="60" t="s">
        <v>197</v>
      </c>
      <c r="L71" s="30" t="s">
        <v>27</v>
      </c>
      <c r="M71" s="30" t="s">
        <v>66</v>
      </c>
      <c r="N71" s="58"/>
    </row>
    <row r="72" spans="1:14" ht="60" x14ac:dyDescent="0.25">
      <c r="A72" s="58">
        <v>61</v>
      </c>
      <c r="B72" s="58">
        <v>43</v>
      </c>
      <c r="C72" s="59" t="s">
        <v>124</v>
      </c>
      <c r="D72" s="33" t="s">
        <v>125</v>
      </c>
      <c r="E72" s="66" t="s">
        <v>65</v>
      </c>
      <c r="F72" s="67">
        <v>40662</v>
      </c>
      <c r="G72" s="68">
        <v>102000</v>
      </c>
      <c r="H72" s="68">
        <v>102000</v>
      </c>
      <c r="I72" s="69">
        <v>0</v>
      </c>
      <c r="J72" s="70" t="s">
        <v>137</v>
      </c>
      <c r="K72" s="60" t="s">
        <v>198</v>
      </c>
      <c r="L72" s="30" t="s">
        <v>27</v>
      </c>
      <c r="M72" s="30" t="s">
        <v>66</v>
      </c>
      <c r="N72" s="58"/>
    </row>
    <row r="73" spans="1:14" ht="84" x14ac:dyDescent="0.25">
      <c r="A73" s="58">
        <v>62</v>
      </c>
      <c r="B73" s="58">
        <v>44</v>
      </c>
      <c r="C73" s="59" t="s">
        <v>126</v>
      </c>
      <c r="D73" s="33" t="s">
        <v>127</v>
      </c>
      <c r="E73" s="66" t="s">
        <v>65</v>
      </c>
      <c r="F73" s="67">
        <v>39024</v>
      </c>
      <c r="G73" s="68">
        <v>338550</v>
      </c>
      <c r="H73" s="68">
        <v>338550</v>
      </c>
      <c r="I73" s="69">
        <v>0</v>
      </c>
      <c r="J73" s="70" t="s">
        <v>159</v>
      </c>
      <c r="K73" s="60" t="s">
        <v>199</v>
      </c>
      <c r="L73" s="30" t="s">
        <v>27</v>
      </c>
      <c r="M73" s="30" t="s">
        <v>66</v>
      </c>
      <c r="N73" s="58"/>
    </row>
    <row r="74" spans="1:14" ht="60" x14ac:dyDescent="0.25">
      <c r="A74" s="58">
        <v>63</v>
      </c>
      <c r="B74" s="58">
        <v>45</v>
      </c>
      <c r="C74" s="59" t="s">
        <v>128</v>
      </c>
      <c r="D74" s="33" t="s">
        <v>129</v>
      </c>
      <c r="E74" s="66" t="s">
        <v>65</v>
      </c>
      <c r="F74" s="67">
        <v>38352</v>
      </c>
      <c r="G74" s="68">
        <v>18900</v>
      </c>
      <c r="H74" s="68">
        <v>18900</v>
      </c>
      <c r="I74" s="69">
        <v>0</v>
      </c>
      <c r="J74" s="70" t="s">
        <v>160</v>
      </c>
      <c r="K74" s="60" t="s">
        <v>200</v>
      </c>
      <c r="L74" s="30" t="s">
        <v>27</v>
      </c>
      <c r="M74" s="30" t="s">
        <v>66</v>
      </c>
      <c r="N74" s="58"/>
    </row>
    <row r="75" spans="1:14" ht="60" x14ac:dyDescent="0.25">
      <c r="A75" s="58">
        <v>64</v>
      </c>
      <c r="B75" s="58">
        <v>46</v>
      </c>
      <c r="C75" s="59" t="s">
        <v>130</v>
      </c>
      <c r="D75" s="33" t="s">
        <v>131</v>
      </c>
      <c r="E75" s="66" t="s">
        <v>65</v>
      </c>
      <c r="F75" s="67">
        <v>39143</v>
      </c>
      <c r="G75" s="68">
        <v>32745</v>
      </c>
      <c r="H75" s="68">
        <v>32745</v>
      </c>
      <c r="I75" s="69">
        <v>0</v>
      </c>
      <c r="J75" s="70" t="s">
        <v>158</v>
      </c>
      <c r="K75" s="63" t="s">
        <v>201</v>
      </c>
      <c r="L75" s="30" t="s">
        <v>27</v>
      </c>
      <c r="M75" s="30" t="s">
        <v>66</v>
      </c>
      <c r="N75" s="58"/>
    </row>
    <row r="76" spans="1:14" ht="60" x14ac:dyDescent="0.25">
      <c r="A76" s="58">
        <v>65</v>
      </c>
      <c r="B76" s="58">
        <v>47</v>
      </c>
      <c r="C76" s="59" t="s">
        <v>132</v>
      </c>
      <c r="D76" s="33" t="s">
        <v>133</v>
      </c>
      <c r="E76" s="66" t="s">
        <v>65</v>
      </c>
      <c r="F76" s="67">
        <v>39144</v>
      </c>
      <c r="G76" s="68">
        <v>34309</v>
      </c>
      <c r="H76" s="68">
        <v>34309</v>
      </c>
      <c r="I76" s="69">
        <v>0</v>
      </c>
      <c r="J76" s="70" t="s">
        <v>158</v>
      </c>
      <c r="K76" s="60" t="s">
        <v>202</v>
      </c>
      <c r="L76" s="30" t="s">
        <v>27</v>
      </c>
      <c r="M76" s="30" t="s">
        <v>66</v>
      </c>
      <c r="N76" s="58"/>
    </row>
    <row r="77" spans="1:14" ht="60" x14ac:dyDescent="0.25">
      <c r="A77" s="58">
        <v>66</v>
      </c>
      <c r="B77" s="58">
        <v>48</v>
      </c>
      <c r="C77" s="59" t="s">
        <v>134</v>
      </c>
      <c r="D77" s="64" t="s">
        <v>135</v>
      </c>
      <c r="E77" s="47" t="s">
        <v>65</v>
      </c>
      <c r="F77" s="39">
        <v>38454</v>
      </c>
      <c r="G77" s="71">
        <v>7500</v>
      </c>
      <c r="H77" s="71">
        <v>7500</v>
      </c>
      <c r="I77" s="40">
        <v>0</v>
      </c>
      <c r="J77" s="46" t="s">
        <v>138</v>
      </c>
      <c r="K77" s="65" t="s">
        <v>203</v>
      </c>
      <c r="L77" s="30" t="s">
        <v>27</v>
      </c>
      <c r="M77" s="30" t="s">
        <v>66</v>
      </c>
      <c r="N77" s="58"/>
    </row>
    <row r="78" spans="1:14" x14ac:dyDescent="0.25">
      <c r="A78" s="58"/>
      <c r="B78" s="58"/>
      <c r="C78" s="58"/>
      <c r="D78" s="58"/>
      <c r="E78" s="58"/>
      <c r="F78" s="58"/>
      <c r="G78" s="87">
        <f>SUM(G30:G77)</f>
        <v>829743</v>
      </c>
      <c r="H78" s="87">
        <f>SUM(H30:H77)</f>
        <v>829743</v>
      </c>
      <c r="I78" s="58"/>
      <c r="J78" s="58"/>
      <c r="K78" s="58"/>
      <c r="L78" s="58"/>
      <c r="M78" s="58"/>
      <c r="N78" s="58"/>
    </row>
    <row r="79" spans="1:14" x14ac:dyDescent="0.25">
      <c r="A79" s="58"/>
      <c r="B79" s="78"/>
      <c r="C79" s="106" t="s">
        <v>139</v>
      </c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8"/>
    </row>
    <row r="80" spans="1:14" ht="41.45" customHeight="1" x14ac:dyDescent="0.25">
      <c r="A80" s="58">
        <v>67</v>
      </c>
      <c r="B80" s="58"/>
      <c r="C80" s="72" t="s">
        <v>140</v>
      </c>
      <c r="D80" s="73" t="s">
        <v>141</v>
      </c>
      <c r="E80" s="35" t="s">
        <v>142</v>
      </c>
      <c r="F80" s="39">
        <v>38352</v>
      </c>
      <c r="G80" s="74">
        <v>55130</v>
      </c>
      <c r="H80" s="71">
        <v>55130</v>
      </c>
      <c r="I80" s="40">
        <v>0</v>
      </c>
      <c r="J80" s="46" t="s">
        <v>160</v>
      </c>
      <c r="K80" s="37" t="s">
        <v>204</v>
      </c>
      <c r="L80" s="30" t="s">
        <v>27</v>
      </c>
      <c r="M80" s="30" t="s">
        <v>143</v>
      </c>
      <c r="N80" s="58"/>
    </row>
    <row r="81" spans="1:14" ht="48" x14ac:dyDescent="0.25">
      <c r="A81" s="58">
        <v>68</v>
      </c>
      <c r="B81" s="58"/>
      <c r="C81" s="72" t="s">
        <v>144</v>
      </c>
      <c r="D81" s="73" t="s">
        <v>145</v>
      </c>
      <c r="E81" s="35" t="s">
        <v>146</v>
      </c>
      <c r="F81" s="39">
        <v>38540</v>
      </c>
      <c r="G81" s="74">
        <v>57360</v>
      </c>
      <c r="H81" s="71">
        <v>57360</v>
      </c>
      <c r="I81" s="40">
        <v>0</v>
      </c>
      <c r="J81" s="46" t="s">
        <v>138</v>
      </c>
      <c r="K81" s="37" t="s">
        <v>205</v>
      </c>
      <c r="L81" s="30" t="s">
        <v>27</v>
      </c>
      <c r="M81" s="30" t="s">
        <v>143</v>
      </c>
      <c r="N81" s="58"/>
    </row>
    <row r="82" spans="1:14" x14ac:dyDescent="0.25">
      <c r="A82" s="58"/>
      <c r="B82" s="58"/>
      <c r="C82" s="72"/>
      <c r="D82" s="73"/>
      <c r="E82" s="35"/>
      <c r="F82" s="39"/>
      <c r="G82" s="88">
        <f>SUM(G80:G81)</f>
        <v>112490</v>
      </c>
      <c r="H82" s="89">
        <f>SUM(H80:H81)</f>
        <v>112490</v>
      </c>
      <c r="I82" s="40"/>
      <c r="J82" s="36"/>
      <c r="K82" s="37"/>
      <c r="L82" s="30"/>
      <c r="M82" s="30"/>
      <c r="N82" s="58"/>
    </row>
    <row r="83" spans="1:14" x14ac:dyDescent="0.25">
      <c r="A83" s="58"/>
      <c r="B83" s="78"/>
      <c r="C83" s="81"/>
      <c r="D83" s="82"/>
      <c r="E83" s="80"/>
      <c r="F83" s="83"/>
      <c r="G83" s="90"/>
      <c r="H83" s="90"/>
      <c r="I83" s="13"/>
      <c r="J83" s="84"/>
      <c r="K83" s="27"/>
      <c r="L83" s="27"/>
      <c r="M83" s="27"/>
      <c r="N83" s="28"/>
    </row>
    <row r="84" spans="1:14" x14ac:dyDescent="0.25">
      <c r="A84" s="114" t="s">
        <v>6</v>
      </c>
      <c r="B84" s="115"/>
      <c r="C84" s="115"/>
      <c r="D84" s="115"/>
      <c r="E84" s="115"/>
      <c r="F84" s="116"/>
      <c r="G84" s="120">
        <f>G28+G78+G82+G83</f>
        <v>2710306</v>
      </c>
      <c r="H84" s="120">
        <f>H28+H78+H82+H83</f>
        <v>2710306</v>
      </c>
      <c r="I84" s="122"/>
      <c r="J84" s="102"/>
      <c r="K84" s="102"/>
      <c r="L84" s="102"/>
      <c r="M84" s="111"/>
      <c r="N84" s="104"/>
    </row>
    <row r="85" spans="1:14" x14ac:dyDescent="0.25">
      <c r="A85" s="117"/>
      <c r="B85" s="118"/>
      <c r="C85" s="118"/>
      <c r="D85" s="118"/>
      <c r="E85" s="118"/>
      <c r="F85" s="119"/>
      <c r="G85" s="121"/>
      <c r="H85" s="121"/>
      <c r="I85" s="123"/>
      <c r="J85" s="103"/>
      <c r="K85" s="103"/>
      <c r="L85" s="103"/>
      <c r="M85" s="112"/>
      <c r="N85" s="105"/>
    </row>
    <row r="86" spans="1:14" ht="18.75" customHeight="1" x14ac:dyDescent="0.25">
      <c r="A86" s="101" t="s">
        <v>10</v>
      </c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</row>
    <row r="87" spans="1:14" ht="3.6" customHeight="1" x14ac:dyDescent="0.25">
      <c r="A87" s="101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</row>
    <row r="88" spans="1:14" ht="4.9000000000000004" customHeight="1" x14ac:dyDescent="0.25">
      <c r="A88" s="101" t="s">
        <v>9</v>
      </c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</row>
    <row r="89" spans="1:14" ht="5.45" customHeight="1" x14ac:dyDescent="0.25">
      <c r="A89" s="101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</row>
    <row r="90" spans="1:14" x14ac:dyDescent="0.25">
      <c r="A90" s="101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</row>
    <row r="91" spans="1:14" x14ac:dyDescent="0.25">
      <c r="A91" s="101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</row>
    <row r="92" spans="1:14" x14ac:dyDescent="0.25">
      <c r="A92" s="101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</row>
    <row r="93" spans="1:14" x14ac:dyDescent="0.25">
      <c r="A93" s="101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</row>
    <row r="94" spans="1:14" x14ac:dyDescent="0.25">
      <c r="A94" s="101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</row>
    <row r="95" spans="1:14" x14ac:dyDescent="0.25">
      <c r="A95" s="101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</row>
    <row r="96" spans="1:14" ht="15" customHeight="1" x14ac:dyDescent="0.25">
      <c r="A96" s="101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</row>
    <row r="97" spans="1:14" ht="12.75" customHeight="1" x14ac:dyDescent="0.25"/>
    <row r="98" spans="1:14" ht="15" hidden="1" customHeight="1" x14ac:dyDescent="0.3">
      <c r="A98" s="6" t="s">
        <v>13</v>
      </c>
      <c r="B98" s="6"/>
      <c r="C98" s="6"/>
      <c r="D98" s="6"/>
      <c r="E98" s="7"/>
      <c r="F98" s="7"/>
      <c r="G98" s="7"/>
      <c r="H98" s="7" t="s">
        <v>11</v>
      </c>
      <c r="I98" s="7"/>
      <c r="J98" s="7"/>
      <c r="K98" s="7"/>
      <c r="L98" s="18" t="s">
        <v>14</v>
      </c>
      <c r="M98" s="22"/>
      <c r="N98" s="19"/>
    </row>
    <row r="99" spans="1:14" ht="15" customHeight="1" x14ac:dyDescent="0.3">
      <c r="A99" s="7"/>
      <c r="B99" s="7"/>
      <c r="C99" s="7"/>
      <c r="D99" s="128"/>
      <c r="E99" s="128"/>
      <c r="F99" s="128"/>
      <c r="G99" s="7"/>
      <c r="H99" s="8"/>
      <c r="I99" s="7"/>
      <c r="J99" s="7"/>
      <c r="K99" s="7"/>
      <c r="L99" s="128"/>
      <c r="M99" s="128"/>
      <c r="N99" s="128"/>
    </row>
    <row r="100" spans="1:14" ht="20.25" customHeight="1" x14ac:dyDescent="0.3">
      <c r="A100" s="7"/>
      <c r="B100" s="7"/>
      <c r="C100" s="133" t="s">
        <v>22</v>
      </c>
      <c r="D100" s="133"/>
      <c r="E100" s="133"/>
      <c r="F100" s="133"/>
      <c r="G100" s="7"/>
      <c r="H100" s="7"/>
      <c r="I100" s="7"/>
      <c r="J100" s="7"/>
      <c r="K100" s="7"/>
      <c r="L100" s="18"/>
      <c r="M100" s="22"/>
      <c r="N100" s="19"/>
    </row>
    <row r="101" spans="1:14" ht="18" customHeight="1" x14ac:dyDescent="0.3">
      <c r="A101" s="7"/>
      <c r="B101" s="7"/>
      <c r="C101" s="133" t="s">
        <v>23</v>
      </c>
      <c r="D101" s="133"/>
      <c r="E101" s="133"/>
      <c r="F101" s="133"/>
      <c r="G101" s="7"/>
      <c r="H101" s="7"/>
      <c r="I101" s="7"/>
      <c r="J101" s="7"/>
      <c r="K101" s="7"/>
      <c r="L101" s="18"/>
      <c r="M101" s="22"/>
      <c r="N101" s="19"/>
    </row>
    <row r="102" spans="1:14" ht="15" customHeight="1" x14ac:dyDescent="0.3">
      <c r="A102" s="9"/>
      <c r="B102" s="9"/>
      <c r="C102" s="9"/>
      <c r="D102" s="9"/>
      <c r="E102" s="9"/>
      <c r="F102" s="9"/>
      <c r="G102" s="9"/>
      <c r="H102" s="7"/>
      <c r="I102" s="7"/>
      <c r="J102" s="7"/>
      <c r="K102" s="7"/>
      <c r="L102" s="18"/>
      <c r="M102" s="22"/>
      <c r="N102" s="19"/>
    </row>
    <row r="103" spans="1:14" ht="29.25" customHeight="1" x14ac:dyDescent="0.3">
      <c r="A103" s="7"/>
      <c r="B103" s="7"/>
      <c r="C103" s="7"/>
      <c r="D103" s="128"/>
      <c r="E103" s="128"/>
      <c r="F103" s="128"/>
      <c r="G103" s="7"/>
      <c r="H103" s="7"/>
      <c r="I103" s="7"/>
      <c r="J103" s="7"/>
      <c r="K103" s="7"/>
      <c r="L103" s="18"/>
      <c r="M103" s="22"/>
      <c r="N103" s="19"/>
    </row>
    <row r="104" spans="1:14" ht="15" customHeight="1" x14ac:dyDescent="0.3">
      <c r="A104" s="7"/>
      <c r="B104" s="7"/>
      <c r="C104" s="9"/>
      <c r="D104" s="9"/>
      <c r="E104" s="9"/>
      <c r="F104" s="7"/>
      <c r="G104" s="7"/>
      <c r="H104" s="7"/>
      <c r="I104" s="7"/>
      <c r="J104" s="7"/>
      <c r="K104" s="7"/>
      <c r="L104" s="18"/>
      <c r="M104" s="22"/>
      <c r="N104" s="19"/>
    </row>
    <row r="105" spans="1:14" ht="36" customHeight="1" x14ac:dyDescent="0.3">
      <c r="A105" s="7"/>
      <c r="B105" s="7"/>
      <c r="C105" s="7"/>
      <c r="D105" s="128"/>
      <c r="E105" s="128"/>
      <c r="F105" s="128"/>
      <c r="G105" s="7"/>
      <c r="H105" s="7"/>
      <c r="I105" s="7"/>
      <c r="J105" s="7"/>
      <c r="K105" s="7"/>
      <c r="L105" s="18"/>
      <c r="M105" s="22"/>
      <c r="N105" s="19"/>
    </row>
    <row r="106" spans="1:14" ht="21.75" customHeight="1" x14ac:dyDescent="0.3">
      <c r="A106" s="12"/>
      <c r="B106" s="12"/>
      <c r="C106" s="11"/>
      <c r="D106" s="11"/>
      <c r="E106" s="11"/>
      <c r="F106" s="11"/>
      <c r="G106" s="11"/>
      <c r="H106" s="7"/>
      <c r="I106" s="7"/>
      <c r="J106" s="7"/>
      <c r="K106" s="7"/>
      <c r="L106" s="18"/>
      <c r="M106" s="22"/>
      <c r="N106" s="19"/>
    </row>
    <row r="107" spans="1:14" ht="15" hidden="1" customHeight="1" x14ac:dyDescent="0.3">
      <c r="A107" s="1"/>
      <c r="B107" s="1"/>
      <c r="C107" s="1"/>
      <c r="D107" s="10"/>
      <c r="E107" s="1"/>
      <c r="F107" s="1"/>
      <c r="G107" s="1"/>
      <c r="H107" s="127" t="s">
        <v>12</v>
      </c>
      <c r="I107" s="127"/>
      <c r="J107" s="1"/>
      <c r="K107" s="4"/>
      <c r="L107" s="4"/>
      <c r="M107" s="4"/>
      <c r="N107" s="1"/>
    </row>
    <row r="108" spans="1:14" ht="15" hidden="1" customHeight="1" x14ac:dyDescent="0.3">
      <c r="A108" s="1"/>
      <c r="B108" s="1"/>
      <c r="C108" s="1"/>
      <c r="D108" s="10"/>
      <c r="E108" s="1"/>
      <c r="F108" s="1"/>
      <c r="G108" s="1"/>
      <c r="H108" s="1"/>
      <c r="I108" s="1"/>
      <c r="J108" s="1"/>
      <c r="K108" s="4"/>
      <c r="L108" s="4"/>
      <c r="M108" s="4"/>
      <c r="N108" s="1"/>
    </row>
    <row r="109" spans="1:14" ht="24.75" hidden="1" customHeight="1" x14ac:dyDescent="0.3">
      <c r="A109" s="1"/>
      <c r="B109" s="1"/>
      <c r="C109" s="1"/>
      <c r="D109" s="10"/>
      <c r="E109" s="1"/>
      <c r="F109" s="1"/>
      <c r="G109" s="1"/>
      <c r="H109" s="1"/>
      <c r="I109" s="1"/>
      <c r="J109" s="1"/>
      <c r="K109" s="4"/>
      <c r="L109" s="4"/>
      <c r="M109" s="4"/>
      <c r="N109" s="1"/>
    </row>
    <row r="110" spans="1:14" ht="18.75" x14ac:dyDescent="0.3">
      <c r="A110" s="1"/>
      <c r="B110" s="1"/>
      <c r="C110" s="1"/>
      <c r="D110" s="10"/>
      <c r="E110" s="1"/>
      <c r="F110" s="1"/>
      <c r="G110" s="1"/>
      <c r="H110" s="1"/>
      <c r="I110" s="1"/>
      <c r="J110" s="1"/>
      <c r="K110" s="4"/>
      <c r="L110" s="4"/>
      <c r="M110" s="4"/>
      <c r="N110" s="1"/>
    </row>
    <row r="111" spans="1:14" ht="18.75" x14ac:dyDescent="0.3">
      <c r="A111" s="1"/>
      <c r="B111" s="1"/>
      <c r="C111" s="1"/>
      <c r="D111" s="10"/>
      <c r="E111" s="1"/>
      <c r="F111" s="1"/>
      <c r="G111" s="1"/>
      <c r="H111" s="1"/>
      <c r="I111" s="1"/>
      <c r="J111" s="1"/>
      <c r="K111" s="4"/>
      <c r="L111" s="4"/>
      <c r="M111" s="4"/>
      <c r="N111" s="1"/>
    </row>
  </sheetData>
  <mergeCells count="39">
    <mergeCell ref="H107:I107"/>
    <mergeCell ref="D99:F99"/>
    <mergeCell ref="L99:N99"/>
    <mergeCell ref="D103:F103"/>
    <mergeCell ref="L6:L8"/>
    <mergeCell ref="N6:N8"/>
    <mergeCell ref="G6:G8"/>
    <mergeCell ref="J6:J8"/>
    <mergeCell ref="K6:K8"/>
    <mergeCell ref="D105:F105"/>
    <mergeCell ref="A9:N9"/>
    <mergeCell ref="A29:N29"/>
    <mergeCell ref="C100:F100"/>
    <mergeCell ref="C101:F101"/>
    <mergeCell ref="L1:N3"/>
    <mergeCell ref="A1:C3"/>
    <mergeCell ref="M84:M85"/>
    <mergeCell ref="D1:K3"/>
    <mergeCell ref="A84:F85"/>
    <mergeCell ref="H84:H85"/>
    <mergeCell ref="G84:G85"/>
    <mergeCell ref="J84:J85"/>
    <mergeCell ref="K84:K85"/>
    <mergeCell ref="I84:I85"/>
    <mergeCell ref="A6:A8"/>
    <mergeCell ref="C6:C8"/>
    <mergeCell ref="D6:D8"/>
    <mergeCell ref="E6:E8"/>
    <mergeCell ref="F6:F8"/>
    <mergeCell ref="H6:H8"/>
    <mergeCell ref="A4:N4"/>
    <mergeCell ref="K5:N5"/>
    <mergeCell ref="M6:M8"/>
    <mergeCell ref="I6:I8"/>
    <mergeCell ref="A88:N96"/>
    <mergeCell ref="A86:N87"/>
    <mergeCell ref="L84:L85"/>
    <mergeCell ref="N84:N85"/>
    <mergeCell ref="C79:N79"/>
  </mergeCells>
  <phoneticPr fontId="11" type="noConversion"/>
  <pageMargins left="0.39370078740157483" right="0.39370078740157483" top="0.39370078740157483" bottom="0.19685039370078741" header="0" footer="0"/>
  <pageSetup paperSize="9" scale="63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2026-10-20T04:21:45Z</dcterms:modified>
</cp:coreProperties>
</file>